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64\ServidorExcel\CONTABILIDADES\DAPASTE 2021 - 2024\2022\CUENTA PUBLICA 2022\TOMO I\1 CONTABLE (C)\"/>
    </mc:Choice>
  </mc:AlternateContent>
  <bookViews>
    <workbookView xWindow="0" yWindow="0" windowWidth="21600" windowHeight="9135" tabRatio="809" firstSheet="3" activeTab="3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'C-07'!$A$1:$H$34</definedName>
    <definedName name="_xlnm.Print_Area" localSheetId="2">'C-08'!$A$1:$J$43</definedName>
    <definedName name="_xlnm.Print_Area" localSheetId="3">'C-09'!$A$1:$G$31</definedName>
    <definedName name="_xlnm.Print_Area" localSheetId="4">'C-10'!$A$1:$E$28</definedName>
    <definedName name="_xlnm.Print_Area" localSheetId="5">'C-11'!$A$1:$F$48</definedName>
    <definedName name="_xlnm.Print_Area" localSheetId="6">'C-12'!$A$1:$C$32</definedName>
    <definedName name="_xlnm.Print_Area" localSheetId="7">'C-13'!$A$1:$D$31</definedName>
    <definedName name="_xlnm.Print_Area" localSheetId="8">'C-14'!$A$1:$H$41</definedName>
    <definedName name="_xlnm.Print_Area" localSheetId="9">'C-15'!$A$1:$H$33</definedName>
    <definedName name="_xlnm.Print_Area" localSheetId="10">'C-16'!$A$1:$G$33</definedName>
    <definedName name="_xlnm.Print_Area" localSheetId="11">'C-17'!$A$1:$F$26</definedName>
    <definedName name="_xlnm.Print_Area" localSheetId="12">'C-18'!$A$1:$E$29</definedName>
    <definedName name="_xlnm.Print_Area" localSheetId="13">'C-19'!$A$1:$E$27</definedName>
    <definedName name="_xlnm.Print_Area" localSheetId="14">'C-20'!$A$1:$E$29</definedName>
    <definedName name="_xlnm.Print_Area" localSheetId="15">'C-21'!$A$1:$G$28</definedName>
    <definedName name="_xlnm.Print_Area" localSheetId="16">'C-22'!$A$1:$G$27</definedName>
    <definedName name="_xlnm.Print_Area" localSheetId="17">'C-23'!$A$1:$D$40</definedName>
    <definedName name="_xlnm.Print_Area" localSheetId="18">'C-24'!$A$1:$G$31</definedName>
    <definedName name="_xlnm.Print_Area" localSheetId="19">'C-25'!$A$1:$C$40</definedName>
    <definedName name="_xlnm.Print_Area" localSheetId="20">'C-26'!$A$1:$D$41</definedName>
    <definedName name="_xlnm.Print_Area" localSheetId="21">'C-27'!$A$1:$D$57</definedName>
  </definedNames>
  <calcPr calcId="152511"/>
</workbook>
</file>

<file path=xl/calcChain.xml><?xml version="1.0" encoding="utf-8"?>
<calcChain xmlns="http://schemas.openxmlformats.org/spreadsheetml/2006/main">
  <c r="C27" i="172" l="1"/>
  <c r="D14" i="166" l="1"/>
  <c r="D13" i="166"/>
  <c r="D12" i="166"/>
  <c r="D11" i="166"/>
  <c r="C24" i="192"/>
  <c r="D21" i="192"/>
  <c r="D16" i="192"/>
  <c r="D14" i="192"/>
  <c r="D31" i="193"/>
  <c r="G30" i="193"/>
  <c r="C32" i="193"/>
  <c r="G29" i="193"/>
  <c r="G25" i="193"/>
  <c r="G26" i="193"/>
  <c r="D18" i="193"/>
  <c r="G17" i="193"/>
  <c r="D27" i="193"/>
  <c r="E22" i="160" l="1"/>
  <c r="D34" i="157"/>
  <c r="E33" i="157"/>
  <c r="C35" i="157"/>
  <c r="F31" i="157"/>
  <c r="D30" i="157"/>
  <c r="G13" i="193" l="1"/>
  <c r="E32" i="157"/>
  <c r="E29" i="157"/>
  <c r="F28" i="157"/>
  <c r="G27" i="157"/>
  <c r="H26" i="157"/>
  <c r="G11" i="198" l="1"/>
  <c r="C13" i="168"/>
  <c r="G24" i="193"/>
  <c r="G23" i="193"/>
  <c r="G22" i="193"/>
  <c r="G21" i="193"/>
  <c r="G20" i="193"/>
  <c r="G19" i="193"/>
  <c r="C13" i="165" l="1"/>
  <c r="D32" i="195" l="1"/>
  <c r="D12" i="195"/>
  <c r="D41" i="195" s="1"/>
  <c r="D25" i="194"/>
  <c r="C16" i="190" l="1"/>
  <c r="C16" i="189"/>
  <c r="C13" i="169" l="1"/>
  <c r="C13" i="167" l="1"/>
  <c r="C15" i="166"/>
  <c r="D14" i="164"/>
  <c r="C16" i="162"/>
  <c r="C31" i="160"/>
  <c r="D31" i="160"/>
  <c r="E31" i="160"/>
  <c r="C15" i="158"/>
  <c r="D15" i="156"/>
  <c r="D23" i="156"/>
</calcChain>
</file>

<file path=xl/sharedStrings.xml><?xml version="1.0" encoding="utf-8"?>
<sst xmlns="http://schemas.openxmlformats.org/spreadsheetml/2006/main" count="740" uniqueCount="372">
  <si>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</si>
  <si>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</si>
  <si>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</si>
  <si>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</si>
  <si>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</si>
  <si>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</si>
  <si>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</si>
  <si>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</si>
  <si>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</si>
  <si>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</si>
  <si>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</si>
  <si>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</si>
  <si>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</si>
  <si>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</si>
  <si>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</si>
  <si>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</si>
  <si>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</si>
  <si>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</si>
  <si>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</si>
  <si>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</si>
  <si>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</si>
  <si>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</si>
  <si>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</si>
  <si>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</si>
  <si>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</si>
  <si>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</si>
  <si>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</si>
  <si>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</si>
  <si>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</si>
  <si>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</si>
  <si>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</si>
  <si>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</si>
  <si>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</si>
  <si>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</si>
  <si>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</si>
  <si>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</si>
  <si>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</si>
  <si>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</si>
  <si>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</si>
  <si>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</si>
  <si>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</si>
  <si>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</si>
  <si>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</si>
  <si>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</si>
  <si>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</si>
  <si>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</si>
  <si>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</si>
  <si>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</si>
  <si>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</si>
  <si>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</si>
  <si>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</si>
  <si>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</si>
  <si>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</si>
  <si>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</si>
  <si>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</si>
  <si>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</si>
  <si>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</si>
  <si>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</si>
  <si>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</si>
  <si>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</si>
  <si>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</si>
  <si>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</si>
  <si>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</si>
  <si>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</si>
  <si>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</si>
  <si>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</si>
  <si>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</si>
  <si>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</si>
  <si>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</si>
  <si>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</si>
  <si>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</si>
  <si>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</si>
  <si>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</si>
  <si>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</si>
  <si>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</si>
  <si>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</si>
  <si>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</si>
  <si>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</si>
  <si>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</si>
  <si>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</si>
  <si>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</si>
  <si>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</si>
  <si>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</si>
  <si>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</si>
  <si>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</si>
  <si>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</si>
  <si>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</si>
  <si>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</si>
  <si>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</si>
  <si>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</si>
  <si>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</si>
  <si>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</si>
  <si>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</si>
  <si>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</si>
  <si>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</si>
  <si>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</si>
  <si>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</si>
  <si>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</si>
  <si>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</si>
  <si>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</si>
  <si>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</si>
  <si>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</si>
  <si>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</si>
  <si>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</si>
  <si>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</si>
  <si>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</si>
  <si>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</si>
  <si>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</si>
  <si>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</si>
  <si>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</si>
  <si>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</si>
  <si>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</si>
  <si>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</si>
  <si>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</si>
  <si>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</si>
  <si>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</si>
  <si>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</si>
  <si>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</si>
  <si>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</si>
  <si>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</si>
  <si>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</si>
  <si>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</si>
  <si>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</si>
  <si>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</si>
  <si>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</si>
  <si>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</si>
  <si>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</si>
  <si>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</si>
  <si>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</si>
  <si>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</si>
  <si>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</si>
  <si>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</si>
  <si>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</si>
  <si>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</si>
  <si>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</si>
  <si>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</si>
  <si>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</si>
  <si>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</si>
  <si>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</si>
  <si>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</si>
  <si>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</si>
  <si>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</si>
  <si>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</si>
  <si>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</si>
  <si>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</si>
  <si>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</si>
  <si>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</si>
  <si>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</si>
  <si>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</si>
  <si>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</si>
  <si>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</si>
  <si>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</si>
  <si>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</si>
  <si>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</si>
  <si>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</si>
  <si>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</si>
  <si>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</si>
  <si>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</si>
  <si>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</si>
  <si>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</si>
  <si>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</si>
  <si>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</si>
  <si>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</si>
  <si>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</si>
  <si>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</si>
  <si>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</si>
  <si>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</si>
  <si>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</si>
  <si>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</si>
  <si>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</si>
  <si>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</si>
  <si>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</si>
  <si>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</si>
  <si>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</si>
  <si>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</si>
  <si>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</si>
  <si>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</si>
  <si>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</si>
  <si>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</si>
  <si>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</si>
  <si>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</si>
  <si>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</si>
  <si>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</si>
  <si>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</si>
  <si>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</si>
  <si>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</si>
  <si>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</si>
  <si>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</si>
  <si>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</si>
  <si>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</si>
  <si>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</si>
  <si>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</si>
  <si>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</si>
  <si>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</si>
  <si>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</si>
  <si>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</si>
  <si>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</si>
  <si>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</si>
  <si>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</si>
  <si>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</si>
  <si>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</si>
  <si>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</si>
  <si>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</si>
  <si>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</si>
  <si>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</si>
  <si>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</si>
  <si>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</si>
  <si>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</si>
  <si>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</si>
  <si>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</si>
  <si>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</si>
  <si>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</si>
  <si>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</si>
  <si>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</si>
  <si>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</si>
  <si>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</si>
  <si>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</si>
  <si>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</si>
  <si>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</si>
  <si>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</si>
  <si>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</si>
  <si>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</si>
  <si>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</si>
  <si>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</si>
  <si>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</si>
  <si>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</si>
  <si>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</si>
  <si>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</si>
  <si>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</si>
  <si>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</si>
  <si>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</si>
  <si>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</si>
  <si>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</si>
  <si>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</si>
  <si>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</si>
  <si>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</si>
  <si>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</si>
  <si>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</si>
  <si>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</si>
  <si>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</si>
  <si>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</si>
  <si>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</si>
  <si>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</si>
  <si>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</si>
  <si>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</si>
  <si>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</si>
  <si>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</si>
  <si>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</si>
  <si>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</si>
  <si>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</si>
  <si>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</si>
  <si>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</si>
  <si>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</si>
  <si>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</si>
  <si>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</si>
  <si>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</si>
  <si>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</si>
  <si>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</si>
  <si>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</si>
  <si>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</si>
  <si>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</si>
  <si>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</si>
  <si>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</si>
  <si>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</si>
  <si>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</si>
  <si>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</si>
  <si>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</si>
  <si>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</si>
  <si>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</si>
  <si>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</si>
  <si>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</si>
  <si>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</si>
  <si>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</si>
  <si>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</si>
  <si>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Bajo protesta de decir verdad declaramos que los Estados Financieros y sus notas, son razonablemente correctos y son responsabilidad del emisor.</t>
  </si>
  <si>
    <t xml:space="preserve">Detalle de las adquisiciones de bienes muebles e inmuebles realizadas durante el ejercicio </t>
  </si>
  <si>
    <t>Dirección de Agua Potable, Alcantarillado y Saneamiento de Tanquian deEscobedo,S.L.P.</t>
  </si>
  <si>
    <t>NO APLICA</t>
  </si>
  <si>
    <t>Dirección de Agua Potable, Alcantarillado y Saneamiento de Tanquian de Escobedo,S.L.P.</t>
  </si>
  <si>
    <t>1122-81</t>
  </si>
  <si>
    <t>PARTICIPACIONES</t>
  </si>
  <si>
    <t>SERVIAUTOS ARAZ, SA DE CV</t>
  </si>
  <si>
    <t>VIATICOS</t>
  </si>
  <si>
    <t>GASTOS POR COMPROBAR 2019</t>
  </si>
  <si>
    <t>GASTOS POR COMPROBAR 2021</t>
  </si>
  <si>
    <t>1123-01-01-01</t>
  </si>
  <si>
    <t>1123-02-01-01</t>
  </si>
  <si>
    <t>1123-02-01-02</t>
  </si>
  <si>
    <t>1123-02-02</t>
  </si>
  <si>
    <t>NOTA: EN ESTE ORGANISMO DE AGUA POTABLE, NO SE HAN REGISTRADO LAS DEPRECIACIONES, POR LO QUE NO SE TIENEN LOS</t>
  </si>
  <si>
    <t>ELEMENTOS PARA DAR CONTESTACIÓN A ESTE FORMATO,SIN EMBARGO SE TOMA EN CONSIDERACION PARA REGULARLIZAR ÉSTA</t>
  </si>
  <si>
    <t>SITUACIÓN.</t>
  </si>
  <si>
    <t>Dirección de Agua Potable, Alcantarillado y Saneamiento de Tanquan de Escobedo, S.L.P.</t>
  </si>
  <si>
    <t>1129-01-0001</t>
  </si>
  <si>
    <t>1129-01-0002</t>
  </si>
  <si>
    <t>1129-01-0003</t>
  </si>
  <si>
    <t>1129-01-0004</t>
  </si>
  <si>
    <t>1129-01-0005</t>
  </si>
  <si>
    <t>1129-01-0006</t>
  </si>
  <si>
    <t>1129-01-0007</t>
  </si>
  <si>
    <t>1129-01-0008</t>
  </si>
  <si>
    <t>1129-02-0001</t>
  </si>
  <si>
    <t>1129-02-0002</t>
  </si>
  <si>
    <t>Subsidio al Empleo 2013</t>
  </si>
  <si>
    <t>Subsidio al Empleo 2015</t>
  </si>
  <si>
    <t>Subsidio al Empleo 2016</t>
  </si>
  <si>
    <t>Subsidio al Empleo 2017</t>
  </si>
  <si>
    <t>Subsidio al Empleo 2018</t>
  </si>
  <si>
    <t>Subsidio al Empleo 2019</t>
  </si>
  <si>
    <t>Subsidio al Empleo 2020</t>
  </si>
  <si>
    <t>Subsidio al Empleo 2021</t>
  </si>
  <si>
    <t xml:space="preserve">Iva Acreditable </t>
  </si>
  <si>
    <t>Iva Acreditable por Pagar</t>
  </si>
  <si>
    <t>Sueldos base al personal permanente</t>
  </si>
  <si>
    <t>Primas de vacaciones, dominical y gratificación de fin de año</t>
  </si>
  <si>
    <t>2111-1-1131</t>
  </si>
  <si>
    <t>2111-3-1321</t>
  </si>
  <si>
    <t>Servicios financieros y bancarios</t>
  </si>
  <si>
    <t>2112-1-3411</t>
  </si>
  <si>
    <t>   ISR Sueldos y salarios</t>
  </si>
  <si>
    <t>   10% Retención de Honorarios</t>
  </si>
  <si>
    <t>   Iva Retenido</t>
  </si>
  <si>
    <t xml:space="preserve">   Iva por Pagar </t>
  </si>
  <si>
    <t>5 AL MILLAR</t>
  </si>
  <si>
    <t>2 AL MILLAR</t>
  </si>
  <si>
    <t>2117-71-05-01</t>
  </si>
  <si>
    <t>2117-71-05-02</t>
  </si>
  <si>
    <t>2117-71-05-06</t>
  </si>
  <si>
    <t>2117-71-05-07</t>
  </si>
  <si>
    <t>2129-03-01-01</t>
  </si>
  <si>
    <t>2129-03-01-02</t>
  </si>
  <si>
    <t>Dirección de Agua Potable, Alcantarillado y Saneamiento de Tanquian de Escobedo,S.LP.</t>
  </si>
  <si>
    <t>DERECHOS</t>
  </si>
  <si>
    <t>MUNICIPAL</t>
  </si>
  <si>
    <t>PRODUCTOS</t>
  </si>
  <si>
    <t>TRANSFERENCIAS</t>
  </si>
  <si>
    <t>SERVICIOS PERSONALES</t>
  </si>
  <si>
    <t>MATERIALES Y SUMINNISTROS</t>
  </si>
  <si>
    <t>SERVICIOS GENERALES</t>
  </si>
  <si>
    <t>GASTO EFECTUADO PARA EL PAGO DE LAS PERSONAS QUE ADMINISTRAN ESTE ORGANISMO DESCENTRALIZADO</t>
  </si>
  <si>
    <t>GASTO EFECTUADO PARA EL MANTENIMIENTO Y CORRECTO ABASTECIMIENTO DEL AGUA POTABLE</t>
  </si>
  <si>
    <t xml:space="preserve">BANORTE CTA.- 0458403895 </t>
  </si>
  <si>
    <t>BANORTE CTA.-1166963525 2021</t>
  </si>
  <si>
    <t>1112-01-001</t>
  </si>
  <si>
    <t>1112-01-002</t>
  </si>
  <si>
    <t>NO SE CUENTA CON RUBROS EXTRAORDINARIOS-NO APLICA-</t>
  </si>
  <si>
    <t>Obra pública en Dominio publico</t>
  </si>
  <si>
    <t>GASTO EFECTUADO PARA LA COMPRA DE MATERIALES PARA EL MTTO DE BOMBAS SUMERGIBLES</t>
  </si>
  <si>
    <t>1123-02-03</t>
  </si>
  <si>
    <t>GASTOS POR COMPROBAR 2022</t>
  </si>
  <si>
    <t>1129-01-0009</t>
  </si>
  <si>
    <t>Subsidio al Empleo 2022</t>
  </si>
  <si>
    <t>1129-03-0001</t>
  </si>
  <si>
    <t>1129-03-0002</t>
  </si>
  <si>
    <t>IVA A FAVOR 2021</t>
  </si>
  <si>
    <t>IVA A FAVOR 2022</t>
  </si>
  <si>
    <t>1251-5911</t>
  </si>
  <si>
    <t>Software</t>
  </si>
  <si>
    <t>1241-1-5111</t>
  </si>
  <si>
    <t>   MUEBLES DE OFICINA Y ESTANTERÍA</t>
  </si>
  <si>
    <t>Saldo al 31 de diciembre de 2022</t>
  </si>
  <si>
    <t>2113-000042</t>
  </si>
  <si>
    <t>PAVIMENTADORA LICEY SA DE CV</t>
  </si>
  <si>
    <t>2117-71-05-08</t>
  </si>
  <si>
    <t>Impuesto sobre Nomina 2022</t>
  </si>
  <si>
    <t>AYUDAS SOCIALES</t>
  </si>
  <si>
    <t>GASTOS QUE CORRESPONDEN EN SU MAYORIA A VIATICOS REALIZADOS POR EL DIRECTOR PARA UNA MEJOR ADMINISTRACION DEL ORGANISMO</t>
  </si>
  <si>
    <t>1112-01-003</t>
  </si>
  <si>
    <t>BANORTE CTA.-1212553337</t>
  </si>
  <si>
    <t>IMPRESORA EPSON</t>
  </si>
  <si>
    <t>OFICINAS</t>
  </si>
  <si>
    <t>Correspondiente 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</si>
</sst>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</numFmts>
  <fonts count="68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0" fontId="29" fillId="3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4" applyNumberFormat="0" applyFont="0" applyAlignment="0" applyProtection="0"/>
    <xf numFmtId="0" fontId="32" fillId="16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27" fillId="0" borderId="8" applyNumberFormat="0" applyFill="0" applyAlignment="0" applyProtection="0"/>
    <xf numFmtId="0" fontId="32" fillId="0" borderId="9" applyNumberFormat="0" applyFill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0" fillId="0" borderId="0"/>
    <xf numFmtId="9" fontId="18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8" fillId="0" borderId="0">
      <alignment wrapText="1"/>
    </xf>
    <xf numFmtId="0" fontId="18" fillId="0" borderId="0">
      <alignment wrapText="1"/>
    </xf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3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6" borderId="21" applyNumberFormat="0" applyAlignment="0" applyProtection="0"/>
    <xf numFmtId="0" fontId="28" fillId="7" borderId="21" applyNumberFormat="0" applyAlignment="0" applyProtection="0"/>
    <xf numFmtId="0" fontId="30" fillId="23" borderId="22" applyNumberFormat="0" applyFont="0" applyAlignment="0" applyProtection="0"/>
    <xf numFmtId="0" fontId="32" fillId="16" borderId="23" applyNumberFormat="0" applyAlignment="0" applyProtection="0"/>
    <xf numFmtId="0" fontId="27" fillId="0" borderId="24" applyNumberFormat="0" applyFill="0" applyAlignment="0" applyProtection="0"/>
    <xf numFmtId="0" fontId="32" fillId="0" borderId="25" applyNumberFormat="0" applyFill="0" applyAlignment="0" applyProtection="0"/>
    <xf numFmtId="165" fontId="1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41" fillId="0" borderId="0"/>
    <xf numFmtId="0" fontId="8" fillId="0" borderId="0"/>
    <xf numFmtId="0" fontId="7" fillId="0" borderId="0"/>
    <xf numFmtId="0" fontId="7" fillId="0" borderId="0"/>
    <xf numFmtId="0" fontId="25" fillId="17" borderId="2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54" fillId="0" borderId="0" applyNumberFormat="0" applyFont="0" applyBorder="0" applyProtection="0"/>
    <xf numFmtId="0" fontId="54" fillId="0" borderId="0"/>
    <xf numFmtId="0" fontId="54" fillId="0" borderId="0" applyNumberFormat="0" applyFont="0" applyBorder="0" applyProtection="0"/>
    <xf numFmtId="0" fontId="55" fillId="0" borderId="0" applyNumberFormat="0" applyBorder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61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</cellStyleXfs>
  <cellXfs count="518">
    <xf numFmtId="0" fontId="0" fillId="0" borderId="0" xfId="0"/>
    <xf numFmtId="0" fontId="43" fillId="0" borderId="0" xfId="115" applyFont="1" applyBorder="1"/>
    <xf numFmtId="0" fontId="43" fillId="0" borderId="0" xfId="115" applyFont="1" applyFill="1" applyBorder="1"/>
    <xf numFmtId="4" fontId="43" fillId="0" borderId="0" xfId="115" applyNumberFormat="1" applyFont="1" applyFill="1" applyBorder="1" applyAlignment="1">
      <alignment horizontal="right" vertical="center" wrapText="1"/>
    </xf>
    <xf numFmtId="0" fontId="43" fillId="0" borderId="0" xfId="115" applyFont="1" applyFill="1" applyBorder="1" applyAlignment="1">
      <alignment horizontal="left" vertical="center" wrapText="1"/>
    </xf>
    <xf numFmtId="0" fontId="43" fillId="0" borderId="19" xfId="115" applyFont="1" applyBorder="1"/>
    <xf numFmtId="0" fontId="43" fillId="0" borderId="19" xfId="115" applyFont="1" applyFill="1" applyBorder="1"/>
    <xf numFmtId="4" fontId="43" fillId="0" borderId="19" xfId="115" applyNumberFormat="1" applyFont="1" applyFill="1" applyBorder="1" applyAlignment="1">
      <alignment horizontal="right" vertical="center" wrapText="1"/>
    </xf>
    <xf numFmtId="0" fontId="43" fillId="0" borderId="19" xfId="115" applyFont="1" applyFill="1" applyBorder="1" applyAlignment="1">
      <alignment horizontal="left" vertical="center" wrapText="1"/>
    </xf>
    <xf numFmtId="49" fontId="43" fillId="0" borderId="19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3" fillId="0" borderId="0" xfId="115" applyFont="1" applyFill="1"/>
    <xf numFmtId="0" fontId="18" fillId="0" borderId="0" xfId="117" applyFont="1" applyFill="1" applyBorder="1" applyAlignment="1">
      <alignment horizontal="center" vertical="top" wrapText="1"/>
    </xf>
    <xf numFmtId="4" fontId="43" fillId="0" borderId="0" xfId="115" applyNumberFormat="1" applyFont="1" applyFill="1" applyBorder="1" applyAlignment="1">
      <alignment horizontal="right" wrapText="1"/>
    </xf>
    <xf numFmtId="4" fontId="43" fillId="0" borderId="30" xfId="115" applyNumberFormat="1" applyFont="1" applyFill="1" applyBorder="1" applyAlignment="1">
      <alignment horizontal="right" vertical="center" wrapText="1"/>
    </xf>
    <xf numFmtId="4" fontId="43" fillId="0" borderId="31" xfId="115" applyNumberFormat="1" applyFont="1" applyFill="1" applyBorder="1" applyAlignment="1">
      <alignment horizontal="right" vertical="center" wrapText="1"/>
    </xf>
    <xf numFmtId="49" fontId="43" fillId="0" borderId="33" xfId="115" applyNumberFormat="1" applyFont="1" applyFill="1" applyBorder="1" applyAlignment="1">
      <alignment horizontal="left" vertical="center" wrapText="1"/>
    </xf>
    <xf numFmtId="49" fontId="43" fillId="0" borderId="34" xfId="115" applyNumberFormat="1" applyFont="1" applyFill="1" applyBorder="1" applyAlignment="1">
      <alignment horizontal="left" vertical="center" wrapText="1"/>
    </xf>
    <xf numFmtId="0" fontId="44" fillId="0" borderId="0" xfId="115" applyFont="1"/>
    <xf numFmtId="0" fontId="45" fillId="0" borderId="0" xfId="117" applyFont="1" applyFill="1" applyBorder="1" applyAlignment="1">
      <alignment vertical="top"/>
    </xf>
    <xf numFmtId="0" fontId="46" fillId="0" borderId="0" xfId="115" applyFont="1" applyAlignment="1">
      <alignment horizontal="right"/>
    </xf>
    <xf numFmtId="4" fontId="43" fillId="0" borderId="30" xfId="115" applyNumberFormat="1" applyFont="1" applyFill="1" applyBorder="1" applyAlignment="1">
      <alignment horizontal="right" wrapText="1"/>
    </xf>
    <xf numFmtId="4" fontId="43" fillId="0" borderId="35" xfId="115" applyNumberFormat="1" applyFont="1" applyFill="1" applyBorder="1" applyAlignment="1">
      <alignment horizontal="right" vertical="center" wrapText="1"/>
    </xf>
    <xf numFmtId="4" fontId="43" fillId="0" borderId="19" xfId="115" applyNumberFormat="1" applyFont="1" applyFill="1" applyBorder="1" applyAlignment="1">
      <alignment horizontal="right" wrapText="1"/>
    </xf>
    <xf numFmtId="0" fontId="48" fillId="0" borderId="0" xfId="115" applyFont="1"/>
    <xf numFmtId="4" fontId="43" fillId="0" borderId="0" xfId="115" applyNumberFormat="1" applyFont="1"/>
    <xf numFmtId="4" fontId="46" fillId="0" borderId="19" xfId="115" applyNumberFormat="1" applyFont="1" applyFill="1" applyBorder="1" applyAlignment="1">
      <alignment horizontal="right" wrapText="1"/>
    </xf>
    <xf numFmtId="4" fontId="46" fillId="0" borderId="19" xfId="115" applyNumberFormat="1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horizontal="left" wrapText="1"/>
    </xf>
    <xf numFmtId="4" fontId="43" fillId="0" borderId="19" xfId="115" applyNumberFormat="1" applyFont="1" applyBorder="1" applyAlignment="1">
      <alignment wrapText="1"/>
    </xf>
    <xf numFmtId="4" fontId="43" fillId="0" borderId="19" xfId="115" applyNumberFormat="1" applyFont="1" applyFill="1" applyBorder="1" applyAlignment="1">
      <alignment wrapText="1"/>
    </xf>
    <xf numFmtId="4" fontId="43" fillId="0" borderId="0" xfId="115" applyNumberFormat="1" applyFont="1" applyBorder="1"/>
    <xf numFmtId="4" fontId="43" fillId="0" borderId="19" xfId="115" applyNumberFormat="1" applyFont="1" applyFill="1" applyBorder="1"/>
    <xf numFmtId="4" fontId="43" fillId="0" borderId="0" xfId="115" applyNumberFormat="1" applyFont="1" applyFill="1"/>
    <xf numFmtId="0" fontId="46" fillId="0" borderId="0" xfId="115" applyFont="1" applyFill="1"/>
    <xf numFmtId="0" fontId="43" fillId="0" borderId="0" xfId="115" applyFont="1" applyAlignment="1">
      <alignment vertical="center"/>
    </xf>
    <xf numFmtId="0" fontId="43" fillId="0" borderId="19" xfId="115" applyFont="1" applyBorder="1" applyAlignment="1">
      <alignment vertical="top"/>
    </xf>
    <xf numFmtId="4" fontId="43" fillId="0" borderId="0" xfId="115" applyNumberFormat="1" applyFont="1" applyAlignment="1">
      <alignment horizontal="left" wrapText="1"/>
    </xf>
    <xf numFmtId="0" fontId="43" fillId="0" borderId="0" xfId="115" applyFont="1" applyAlignment="1">
      <alignment horizontal="left" wrapText="1"/>
    </xf>
    <xf numFmtId="0" fontId="50" fillId="0" borderId="0" xfId="46" applyFont="1" applyFill="1" applyBorder="1" applyAlignment="1">
      <alignment vertical="center"/>
    </xf>
    <xf numFmtId="0" fontId="50" fillId="0" borderId="0" xfId="46" applyFont="1" applyBorder="1" applyAlignment="1">
      <alignment vertical="center" wrapText="1"/>
    </xf>
    <xf numFmtId="0" fontId="50" fillId="0" borderId="0" xfId="46" applyFont="1" applyBorder="1" applyAlignment="1">
      <alignment vertical="center"/>
    </xf>
    <xf numFmtId="0" fontId="51" fillId="0" borderId="0" xfId="46" applyFont="1" applyFill="1" applyBorder="1" applyAlignment="1">
      <alignment vertical="center" wrapText="1"/>
    </xf>
    <xf numFmtId="0" fontId="49" fillId="0" borderId="18" xfId="117" applyFont="1" applyFill="1" applyBorder="1" applyAlignment="1"/>
    <xf numFmtId="0" fontId="48" fillId="0" borderId="0" xfId="115" applyFont="1" applyAlignment="1">
      <alignment vertical="center"/>
    </xf>
    <xf numFmtId="4" fontId="46" fillId="0" borderId="0" xfId="115" applyNumberFormat="1" applyFont="1" applyFill="1" applyBorder="1" applyAlignment="1">
      <alignment horizontal="right" wrapText="1"/>
    </xf>
    <xf numFmtId="4" fontId="46" fillId="0" borderId="0" xfId="115" applyNumberFormat="1" applyFont="1" applyFill="1" applyBorder="1" applyAlignment="1">
      <alignment horizontal="right" vertical="center" wrapText="1"/>
    </xf>
    <xf numFmtId="0" fontId="46" fillId="0" borderId="0" xfId="115" applyFont="1" applyFill="1" applyBorder="1" applyAlignment="1">
      <alignment horizontal="left" vertical="center" wrapText="1"/>
    </xf>
    <xf numFmtId="2" fontId="52" fillId="0" borderId="0" xfId="115" applyNumberFormat="1" applyFont="1" applyFill="1" applyBorder="1" applyAlignment="1">
      <alignment horizontal="right" wrapText="1"/>
    </xf>
    <xf numFmtId="4" fontId="52" fillId="0" borderId="0" xfId="116" applyNumberFormat="1" applyFont="1" applyFill="1" applyBorder="1" applyAlignment="1">
      <alignment horizontal="right" wrapText="1"/>
    </xf>
    <xf numFmtId="0" fontId="52" fillId="0" borderId="0" xfId="115" applyFont="1" applyFill="1" applyBorder="1" applyAlignment="1">
      <alignment horizontal="left" vertical="center" wrapText="1"/>
    </xf>
    <xf numFmtId="0" fontId="43" fillId="0" borderId="0" xfId="118" applyFont="1"/>
    <xf numFmtId="0" fontId="45" fillId="0" borderId="0" xfId="119" applyFont="1" applyFill="1" applyBorder="1" applyAlignment="1">
      <alignment vertical="top"/>
    </xf>
    <xf numFmtId="0" fontId="43" fillId="0" borderId="19" xfId="118" applyFont="1" applyBorder="1" applyAlignment="1">
      <alignment horizontal="center"/>
    </xf>
    <xf numFmtId="4" fontId="43" fillId="0" borderId="19" xfId="118" applyNumberFormat="1" applyFont="1" applyFill="1" applyBorder="1" applyAlignment="1">
      <alignment horizontal="right" wrapText="1"/>
    </xf>
    <xf numFmtId="0" fontId="43" fillId="0" borderId="0" xfId="118" applyFont="1" applyBorder="1"/>
    <xf numFmtId="0" fontId="43" fillId="0" borderId="0" xfId="118" applyFont="1" applyFill="1" applyBorder="1" applyAlignment="1">
      <alignment horizontal="left" vertical="center" wrapText="1"/>
    </xf>
    <xf numFmtId="4" fontId="43" fillId="0" borderId="0" xfId="118" applyNumberFormat="1" applyFont="1" applyFill="1" applyBorder="1" applyAlignment="1">
      <alignment horizontal="right" vertical="center" wrapText="1"/>
    </xf>
    <xf numFmtId="4" fontId="43" fillId="0" borderId="0" xfId="118" applyNumberFormat="1" applyFont="1" applyFill="1" applyBorder="1" applyAlignment="1">
      <alignment horizontal="right" wrapText="1"/>
    </xf>
    <xf numFmtId="0" fontId="44" fillId="0" borderId="0" xfId="118" applyFont="1"/>
    <xf numFmtId="0" fontId="49" fillId="0" borderId="19" xfId="117" applyFont="1" applyFill="1" applyBorder="1" applyAlignment="1"/>
    <xf numFmtId="0" fontId="49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6" fillId="0" borderId="0" xfId="115" applyFont="1"/>
    <xf numFmtId="0" fontId="45" fillId="0" borderId="0" xfId="117" applyFont="1" applyFill="1" applyBorder="1" applyAlignment="1">
      <alignment horizontal="left" vertical="top"/>
    </xf>
    <xf numFmtId="0" fontId="47" fillId="0" borderId="0" xfId="115" applyFont="1" applyAlignment="1">
      <alignment horizontal="center"/>
    </xf>
    <xf numFmtId="0" fontId="46" fillId="0" borderId="0" xfId="115" applyFont="1" applyAlignment="1">
      <alignment horizontal="center"/>
    </xf>
    <xf numFmtId="0" fontId="46" fillId="0" borderId="0" xfId="115" applyFont="1"/>
    <xf numFmtId="0" fontId="47" fillId="0" borderId="0" xfId="118" applyFont="1" applyAlignment="1">
      <alignment horizontal="center"/>
    </xf>
    <xf numFmtId="0" fontId="49" fillId="0" borderId="0" xfId="115" applyFont="1" applyAlignment="1">
      <alignment horizontal="center"/>
    </xf>
    <xf numFmtId="0" fontId="49" fillId="0" borderId="0" xfId="115" applyFont="1" applyAlignment="1">
      <alignment horizontal="right"/>
    </xf>
    <xf numFmtId="0" fontId="49" fillId="0" borderId="0" xfId="117" applyFont="1" applyFill="1" applyBorder="1" applyAlignment="1">
      <alignment vertical="top"/>
    </xf>
    <xf numFmtId="0" fontId="43" fillId="0" borderId="0" xfId="115" applyFont="1"/>
    <xf numFmtId="4" fontId="43" fillId="0" borderId="0" xfId="115" applyNumberFormat="1" applyFont="1" applyAlignment="1">
      <alignment horizontal="right" vertical="center"/>
    </xf>
    <xf numFmtId="0" fontId="43" fillId="0" borderId="15" xfId="46" applyFont="1" applyBorder="1" applyAlignment="1">
      <alignment vertical="top"/>
    </xf>
    <xf numFmtId="0" fontId="43" fillId="0" borderId="27" xfId="46" applyFont="1" applyBorder="1" applyAlignment="1">
      <alignment vertical="top"/>
    </xf>
    <xf numFmtId="0" fontId="43" fillId="0" borderId="0" xfId="46" applyFont="1" applyBorder="1" applyAlignment="1">
      <alignment vertical="top"/>
    </xf>
    <xf numFmtId="0" fontId="43" fillId="0" borderId="10" xfId="46" applyFont="1" applyBorder="1" applyAlignment="1">
      <alignment vertical="top"/>
    </xf>
    <xf numFmtId="0" fontId="43" fillId="0" borderId="16" xfId="46" applyFont="1" applyBorder="1" applyAlignment="1">
      <alignment vertical="top" wrapText="1"/>
    </xf>
    <xf numFmtId="0" fontId="43" fillId="0" borderId="11" xfId="46" applyFont="1" applyBorder="1" applyAlignment="1">
      <alignment vertical="top" wrapText="1"/>
    </xf>
    <xf numFmtId="0" fontId="46" fillId="0" borderId="19" xfId="115" applyFont="1" applyBorder="1"/>
    <xf numFmtId="0" fontId="46" fillId="0" borderId="32" xfId="115" applyFont="1" applyFill="1" applyBorder="1" applyAlignment="1">
      <alignment horizontal="right" vertical="center" wrapText="1"/>
    </xf>
    <xf numFmtId="4" fontId="46" fillId="0" borderId="31" xfId="115" applyNumberFormat="1" applyFont="1" applyFill="1" applyBorder="1" applyAlignment="1">
      <alignment horizontal="right" vertical="center" wrapText="1"/>
    </xf>
    <xf numFmtId="4" fontId="46" fillId="0" borderId="30" xfId="115" applyNumberFormat="1" applyFont="1" applyFill="1" applyBorder="1" applyAlignment="1">
      <alignment horizontal="right" wrapText="1"/>
    </xf>
    <xf numFmtId="4" fontId="46" fillId="0" borderId="30" xfId="115" applyNumberFormat="1" applyFont="1" applyFill="1" applyBorder="1" applyAlignment="1">
      <alignment horizontal="right" vertical="center" wrapText="1"/>
    </xf>
    <xf numFmtId="0" fontId="49" fillId="0" borderId="0" xfId="117" applyFont="1" applyFill="1" applyBorder="1" applyAlignment="1">
      <alignment horizontal="center" vertical="top" wrapText="1"/>
    </xf>
    <xf numFmtId="0" fontId="46" fillId="0" borderId="19" xfId="115" applyFont="1" applyFill="1" applyBorder="1" applyAlignment="1">
      <alignment horizontal="right" vertical="center" wrapText="1"/>
    </xf>
    <xf numFmtId="0" fontId="46" fillId="0" borderId="19" xfId="115" applyFont="1" applyFill="1" applyBorder="1"/>
    <xf numFmtId="0" fontId="49" fillId="0" borderId="16" xfId="117" applyFont="1" applyFill="1" applyBorder="1" applyAlignment="1">
      <alignment vertical="top"/>
    </xf>
    <xf numFmtId="0" fontId="43" fillId="0" borderId="0" xfId="130" applyFont="1"/>
    <xf numFmtId="0" fontId="43" fillId="0" borderId="19" xfId="130" applyFont="1" applyBorder="1"/>
    <xf numFmtId="49" fontId="43" fillId="0" borderId="34" xfId="130" applyNumberFormat="1" applyFont="1" applyFill="1" applyBorder="1" applyAlignment="1">
      <alignment horizontal="left" vertical="center" wrapText="1"/>
    </xf>
    <xf numFmtId="4" fontId="43" fillId="0" borderId="19" xfId="130" applyNumberFormat="1" applyFont="1" applyFill="1" applyBorder="1" applyAlignment="1">
      <alignment horizontal="right" vertical="center" wrapText="1"/>
    </xf>
    <xf numFmtId="4" fontId="43" fillId="0" borderId="19" xfId="130" applyNumberFormat="1" applyFont="1" applyFill="1" applyBorder="1" applyAlignment="1">
      <alignment horizontal="right" wrapText="1"/>
    </xf>
    <xf numFmtId="49" fontId="43" fillId="0" borderId="33" xfId="130" applyNumberFormat="1" applyFont="1" applyFill="1" applyBorder="1" applyAlignment="1">
      <alignment horizontal="left" vertical="center" wrapText="1"/>
    </xf>
    <xf numFmtId="0" fontId="56" fillId="0" borderId="15" xfId="46" applyFont="1" applyBorder="1" applyAlignment="1">
      <alignment horizontal="justify" vertical="center"/>
    </xf>
    <xf numFmtId="0" fontId="56" fillId="0" borderId="0" xfId="46" applyFont="1" applyBorder="1" applyAlignment="1">
      <alignment horizontal="justify" vertical="center"/>
    </xf>
    <xf numFmtId="0" fontId="56" fillId="0" borderId="16" xfId="46" applyFont="1" applyBorder="1" applyAlignment="1">
      <alignment horizontal="justify" vertical="center" wrapText="1"/>
    </xf>
    <xf numFmtId="0" fontId="46" fillId="0" borderId="0" xfId="130" applyFont="1" applyAlignment="1">
      <alignment horizontal="right"/>
    </xf>
    <xf numFmtId="0" fontId="43" fillId="0" borderId="0" xfId="130" applyFont="1" applyBorder="1"/>
    <xf numFmtId="0" fontId="43" fillId="0" borderId="0" xfId="130" applyFont="1" applyFill="1" applyBorder="1" applyAlignment="1">
      <alignment horizontal="left" vertical="center" wrapText="1"/>
    </xf>
    <xf numFmtId="4" fontId="43" fillId="0" borderId="0" xfId="130" applyNumberFormat="1" applyFont="1" applyFill="1" applyBorder="1" applyAlignment="1">
      <alignment horizontal="right" vertical="center" wrapText="1"/>
    </xf>
    <xf numFmtId="4" fontId="43" fillId="0" borderId="0" xfId="130" applyNumberFormat="1" applyFont="1" applyFill="1" applyBorder="1" applyAlignment="1">
      <alignment horizontal="right" wrapText="1"/>
    </xf>
    <xf numFmtId="0" fontId="46" fillId="0" borderId="0" xfId="115" applyFont="1" applyAlignment="1">
      <alignment vertical="center"/>
    </xf>
    <xf numFmtId="0" fontId="43" fillId="0" borderId="27" xfId="115" applyFont="1" applyBorder="1"/>
    <xf numFmtId="0" fontId="43" fillId="0" borderId="10" xfId="115" applyFont="1" applyBorder="1"/>
    <xf numFmtId="0" fontId="43" fillId="0" borderId="11" xfId="115" applyFont="1" applyBorder="1"/>
    <xf numFmtId="0" fontId="49" fillId="0" borderId="0" xfId="130" applyFont="1" applyAlignment="1">
      <alignment horizontal="center"/>
    </xf>
    <xf numFmtId="0" fontId="49" fillId="0" borderId="0" xfId="131" applyFont="1" applyFill="1" applyBorder="1" applyAlignment="1">
      <alignment vertical="top"/>
    </xf>
    <xf numFmtId="4" fontId="46" fillId="0" borderId="0" xfId="130" applyNumberFormat="1" applyFont="1" applyFill="1" applyBorder="1" applyAlignment="1">
      <alignment horizontal="right" vertical="center" wrapText="1"/>
    </xf>
    <xf numFmtId="4" fontId="46" fillId="0" borderId="0" xfId="130" applyNumberFormat="1" applyFont="1" applyFill="1" applyBorder="1" applyAlignment="1">
      <alignment horizontal="right" wrapText="1"/>
    </xf>
    <xf numFmtId="0" fontId="46" fillId="0" borderId="0" xfId="130" applyFont="1" applyAlignment="1">
      <alignment horizontal="center"/>
    </xf>
    <xf numFmtId="0" fontId="46" fillId="0" borderId="0" xfId="130" applyFont="1"/>
    <xf numFmtId="0" fontId="46" fillId="0" borderId="33" xfId="130" applyFont="1" applyFill="1" applyBorder="1" applyAlignment="1">
      <alignment horizontal="right" vertical="center" wrapText="1"/>
    </xf>
    <xf numFmtId="4" fontId="46" fillId="0" borderId="19" xfId="130" applyNumberFormat="1" applyFont="1" applyFill="1" applyBorder="1" applyAlignment="1">
      <alignment horizontal="right" vertical="center" wrapText="1"/>
    </xf>
    <xf numFmtId="0" fontId="46" fillId="0" borderId="0" xfId="115" applyFont="1" applyAlignment="1">
      <alignment horizontal="left" vertical="center"/>
    </xf>
    <xf numFmtId="0" fontId="46" fillId="24" borderId="19" xfId="130" applyFont="1" applyFill="1" applyBorder="1" applyAlignment="1">
      <alignment horizontal="center" vertical="center"/>
    </xf>
    <xf numFmtId="0" fontId="46" fillId="24" borderId="20" xfId="130" applyFont="1" applyFill="1" applyBorder="1" applyAlignment="1">
      <alignment horizontal="center" vertical="center"/>
    </xf>
    <xf numFmtId="4" fontId="46" fillId="24" borderId="19" xfId="132" applyNumberFormat="1" applyFont="1" applyFill="1" applyBorder="1" applyAlignment="1">
      <alignment horizontal="center" vertical="center" wrapText="1"/>
    </xf>
    <xf numFmtId="0" fontId="43" fillId="0" borderId="0" xfId="130" applyFont="1" applyAlignment="1">
      <alignment horizontal="left" wrapText="1"/>
    </xf>
    <xf numFmtId="4" fontId="43" fillId="0" borderId="0" xfId="130" applyNumberFormat="1" applyFont="1" applyAlignment="1">
      <alignment horizontal="left" wrapText="1"/>
    </xf>
    <xf numFmtId="0" fontId="43" fillId="0" borderId="0" xfId="130" applyFont="1"/>
    <xf numFmtId="0" fontId="43" fillId="0" borderId="0" xfId="130" applyFont="1" applyAlignment="1">
      <alignment horizontal="center"/>
    </xf>
    <xf numFmtId="0" fontId="58" fillId="0" borderId="0" xfId="115" applyFont="1" applyAlignment="1">
      <alignment horizontal="center"/>
    </xf>
    <xf numFmtId="0" fontId="48" fillId="0" borderId="13" xfId="46" applyFont="1" applyFill="1" applyBorder="1" applyAlignment="1">
      <alignment horizontal="left" vertical="center"/>
    </xf>
    <xf numFmtId="0" fontId="48" fillId="0" borderId="0" xfId="46" applyFont="1" applyFill="1" applyBorder="1" applyAlignment="1">
      <alignment horizontal="left" vertical="center"/>
    </xf>
    <xf numFmtId="0" fontId="48" fillId="0" borderId="10" xfId="46" applyFont="1" applyFill="1" applyBorder="1" applyAlignment="1">
      <alignment horizontal="left" vertical="center"/>
    </xf>
    <xf numFmtId="0" fontId="46" fillId="24" borderId="19" xfId="115" applyFont="1" applyFill="1" applyBorder="1" applyAlignment="1">
      <alignment horizontal="center" vertical="center"/>
    </xf>
    <xf numFmtId="4" fontId="46" fillId="24" borderId="19" xfId="116" applyNumberFormat="1" applyFont="1" applyFill="1" applyBorder="1" applyAlignment="1">
      <alignment horizontal="center" vertical="center" wrapText="1"/>
    </xf>
    <xf numFmtId="0" fontId="46" fillId="0" borderId="31" xfId="115" applyFont="1" applyFill="1" applyBorder="1" applyAlignment="1">
      <alignment horizontal="right" vertical="center" wrapText="1"/>
    </xf>
    <xf numFmtId="0" fontId="44" fillId="0" borderId="19" xfId="115" applyFont="1" applyBorder="1" applyAlignment="1">
      <alignment vertical="top"/>
    </xf>
    <xf numFmtId="0" fontId="44" fillId="0" borderId="19" xfId="115" applyFont="1" applyBorder="1"/>
    <xf numFmtId="0" fontId="44" fillId="0" borderId="19" xfId="115" applyFont="1" applyFill="1" applyBorder="1" applyAlignment="1">
      <alignment vertical="top"/>
    </xf>
    <xf numFmtId="0" fontId="47" fillId="0" borderId="0" xfId="115" applyFont="1"/>
    <xf numFmtId="0" fontId="48" fillId="0" borderId="0" xfId="115" applyFont="1" applyBorder="1"/>
    <xf numFmtId="4" fontId="52" fillId="0" borderId="0" xfId="115" applyNumberFormat="1" applyFont="1" applyFill="1" applyBorder="1" applyAlignment="1">
      <alignment horizontal="right" vertical="center" wrapText="1"/>
    </xf>
    <xf numFmtId="4" fontId="52" fillId="0" borderId="0" xfId="115" applyNumberFormat="1" applyFont="1" applyFill="1" applyBorder="1" applyAlignment="1">
      <alignment horizontal="right" wrapText="1"/>
    </xf>
    <xf numFmtId="0" fontId="49" fillId="0" borderId="0" xfId="115" applyFont="1" applyFill="1" applyAlignment="1">
      <alignment horizontal="center"/>
    </xf>
    <xf numFmtId="0" fontId="47" fillId="0" borderId="0" xfId="115" applyFont="1" applyAlignment="1">
      <alignment vertical="center"/>
    </xf>
    <xf numFmtId="0" fontId="47" fillId="0" borderId="0" xfId="115" applyFont="1" applyAlignment="1"/>
    <xf numFmtId="0" fontId="46" fillId="24" borderId="20" xfId="115" applyFont="1" applyFill="1" applyBorder="1" applyAlignment="1">
      <alignment horizontal="center" vertical="center"/>
    </xf>
    <xf numFmtId="0" fontId="46" fillId="0" borderId="33" xfId="115" applyFont="1" applyFill="1" applyBorder="1" applyAlignment="1">
      <alignment horizontal="right" vertical="center" wrapText="1"/>
    </xf>
    <xf numFmtId="0" fontId="46" fillId="0" borderId="19" xfId="130" applyFont="1" applyBorder="1"/>
    <xf numFmtId="0" fontId="46" fillId="0" borderId="36" xfId="130" applyFont="1" applyFill="1" applyBorder="1" applyAlignment="1">
      <alignment horizontal="right" vertical="center" wrapText="1"/>
    </xf>
    <xf numFmtId="4" fontId="46" fillId="0" borderId="19" xfId="130" applyNumberFormat="1" applyFont="1" applyFill="1" applyBorder="1" applyAlignment="1">
      <alignment horizontal="right" wrapText="1"/>
    </xf>
    <xf numFmtId="0" fontId="45" fillId="0" borderId="0" xfId="117" applyFont="1" applyFill="1" applyBorder="1" applyAlignment="1">
      <alignment horizontal="left" vertical="top" wrapText="1"/>
    </xf>
    <xf numFmtId="0" fontId="43" fillId="0" borderId="19" xfId="115" applyFont="1" applyBorder="1" applyAlignment="1">
      <alignment horizontal="right"/>
    </xf>
    <xf numFmtId="0" fontId="44" fillId="0" borderId="0" xfId="115" applyFont="1" applyAlignment="1">
      <alignment horizontal="right"/>
    </xf>
    <xf numFmtId="0" fontId="46" fillId="24" borderId="19" xfId="118" applyFont="1" applyFill="1" applyBorder="1" applyAlignment="1">
      <alignment horizontal="center" vertical="center"/>
    </xf>
    <xf numFmtId="0" fontId="46" fillId="24" borderId="20" xfId="118" applyFont="1" applyFill="1" applyBorder="1" applyAlignment="1">
      <alignment horizontal="center" vertical="center"/>
    </xf>
    <xf numFmtId="0" fontId="46" fillId="24" borderId="19" xfId="120" applyNumberFormat="1" applyFont="1" applyFill="1" applyBorder="1" applyAlignment="1">
      <alignment horizontal="center" vertical="center" wrapText="1"/>
    </xf>
    <xf numFmtId="0" fontId="46" fillId="0" borderId="34" xfId="118" applyFont="1" applyFill="1" applyBorder="1" applyAlignment="1">
      <alignment horizontal="center" vertical="center" wrapText="1"/>
    </xf>
    <xf numFmtId="0" fontId="46" fillId="0" borderId="19" xfId="118" applyFont="1" applyBorder="1"/>
    <xf numFmtId="4" fontId="46" fillId="0" borderId="19" xfId="118" applyNumberFormat="1" applyFont="1" applyFill="1" applyBorder="1" applyAlignment="1">
      <alignment horizontal="right" vertical="center" wrapText="1"/>
    </xf>
    <xf numFmtId="4" fontId="46" fillId="0" borderId="19" xfId="118" applyNumberFormat="1" applyFont="1" applyFill="1" applyBorder="1" applyAlignment="1">
      <alignment horizontal="right" wrapText="1"/>
    </xf>
    <xf numFmtId="0" fontId="43" fillId="0" borderId="19" xfId="118" applyFont="1" applyFill="1" applyBorder="1" applyAlignment="1">
      <alignment horizontal="left" vertical="center" wrapText="1"/>
    </xf>
    <xf numFmtId="0" fontId="58" fillId="0" borderId="0" xfId="118" applyFont="1" applyAlignment="1">
      <alignment horizontal="center"/>
    </xf>
    <xf numFmtId="0" fontId="47" fillId="0" borderId="0" xfId="118" applyFont="1"/>
    <xf numFmtId="0" fontId="46" fillId="24" borderId="19" xfId="115" applyFont="1" applyFill="1" applyBorder="1" applyAlignment="1">
      <alignment horizontal="center" vertical="center" wrapText="1"/>
    </xf>
    <xf numFmtId="4" fontId="46" fillId="24" borderId="19" xfId="115" applyNumberFormat="1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4" fontId="46" fillId="24" borderId="19" xfId="130" applyNumberFormat="1" applyFont="1" applyFill="1" applyBorder="1" applyAlignment="1">
      <alignment horizontal="center" vertical="center" wrapText="1"/>
    </xf>
    <xf numFmtId="0" fontId="46" fillId="0" borderId="0" xfId="118" applyFont="1" applyBorder="1"/>
    <xf numFmtId="0" fontId="46" fillId="0" borderId="0" xfId="118" applyFont="1" applyFill="1" applyBorder="1" applyAlignment="1">
      <alignment horizontal="center" vertical="center" wrapText="1"/>
    </xf>
    <xf numFmtId="4" fontId="46" fillId="0" borderId="0" xfId="118" applyNumberFormat="1" applyFont="1" applyFill="1" applyBorder="1" applyAlignment="1">
      <alignment horizontal="right" vertical="center" wrapText="1"/>
    </xf>
    <xf numFmtId="4" fontId="46" fillId="0" borderId="0" xfId="118" applyNumberFormat="1" applyFont="1" applyFill="1" applyBorder="1" applyAlignment="1">
      <alignment horizontal="right" wrapText="1"/>
    </xf>
    <xf numFmtId="0" fontId="49" fillId="0" borderId="0" xfId="115" applyFont="1" applyAlignment="1">
      <alignment horizontal="center"/>
    </xf>
    <xf numFmtId="0" fontId="56" fillId="0" borderId="0" xfId="46" applyFont="1" applyBorder="1" applyAlignment="1">
      <alignment horizontal="justify" vertical="center"/>
    </xf>
    <xf numFmtId="0" fontId="56" fillId="0" borderId="16" xfId="46" applyFont="1" applyBorder="1" applyAlignment="1">
      <alignment horizontal="justify" vertical="center" wrapText="1"/>
    </xf>
    <xf numFmtId="0" fontId="46" fillId="0" borderId="0" xfId="115" applyFont="1" applyAlignment="1">
      <alignment horizontal="center"/>
    </xf>
    <xf numFmtId="0" fontId="43" fillId="0" borderId="0" xfId="115" applyFont="1"/>
    <xf numFmtId="0" fontId="46" fillId="0" borderId="0" xfId="115" applyFont="1"/>
    <xf numFmtId="0" fontId="49" fillId="0" borderId="0" xfId="115" applyFont="1" applyAlignment="1">
      <alignment horizontal="center"/>
    </xf>
    <xf numFmtId="0" fontId="46" fillId="0" borderId="0" xfId="115" applyFont="1" applyAlignment="1">
      <alignment horizontal="center"/>
    </xf>
    <xf numFmtId="0" fontId="43" fillId="0" borderId="0" xfId="115" applyFont="1"/>
    <xf numFmtId="0" fontId="46" fillId="0" borderId="0" xfId="115" applyFont="1"/>
    <xf numFmtId="0" fontId="43" fillId="0" borderId="0" xfId="130" applyFont="1"/>
    <xf numFmtId="0" fontId="46" fillId="24" borderId="19" xfId="115" applyFont="1" applyFill="1" applyBorder="1" applyAlignment="1">
      <alignment horizontal="center" vertical="center" wrapText="1"/>
    </xf>
    <xf numFmtId="0" fontId="47" fillId="0" borderId="0" xfId="118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62" fillId="0" borderId="0" xfId="0" applyFont="1"/>
    <xf numFmtId="0" fontId="18" fillId="0" borderId="0" xfId="0" applyFont="1"/>
    <xf numFmtId="0" fontId="43" fillId="0" borderId="0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0" fontId="43" fillId="0" borderId="19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justify" vertical="top" wrapText="1"/>
    </xf>
    <xf numFmtId="0" fontId="43" fillId="0" borderId="20" xfId="0" applyFont="1" applyBorder="1" applyAlignment="1">
      <alignment horizontal="justify" vertical="top" wrapText="1"/>
    </xf>
    <xf numFmtId="0" fontId="43" fillId="0" borderId="2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167" fontId="46" fillId="27" borderId="19" xfId="133" applyNumberFormat="1" applyFont="1" applyFill="1" applyBorder="1" applyAlignment="1">
      <alignment horizontal="center" vertical="center" wrapText="1"/>
    </xf>
    <xf numFmtId="167" fontId="43" fillId="0" borderId="19" xfId="133" applyNumberFormat="1" applyFont="1" applyBorder="1" applyAlignment="1">
      <alignment horizontal="center" vertical="top" wrapText="1"/>
    </xf>
    <xf numFmtId="0" fontId="63" fillId="0" borderId="38" xfId="0" applyFont="1" applyBorder="1" applyAlignment="1">
      <alignment horizontal="center" vertical="top"/>
    </xf>
    <xf numFmtId="0" fontId="63" fillId="0" borderId="13" xfId="0" applyFont="1" applyBorder="1" applyAlignment="1">
      <alignment horizontal="center" vertical="top"/>
    </xf>
    <xf numFmtId="0" fontId="63" fillId="0" borderId="12" xfId="0" applyFont="1" applyBorder="1" applyAlignment="1">
      <alignment horizontal="center" vertical="top"/>
    </xf>
    <xf numFmtId="0" fontId="64" fillId="0" borderId="0" xfId="0" applyFont="1"/>
    <xf numFmtId="0" fontId="43" fillId="0" borderId="0" xfId="0" applyFont="1" applyBorder="1" applyAlignment="1">
      <alignment horizontal="justify" vertical="top" wrapText="1"/>
    </xf>
    <xf numFmtId="0" fontId="43" fillId="0" borderId="19" xfId="0" applyFont="1" applyBorder="1" applyAlignment="1">
      <alignment horizontal="justify" vertical="top" wrapText="1"/>
    </xf>
    <xf numFmtId="167" fontId="46" fillId="0" borderId="19" xfId="133" applyNumberFormat="1" applyFont="1" applyBorder="1" applyAlignment="1">
      <alignment horizontal="center" vertical="top" wrapText="1"/>
    </xf>
    <xf numFmtId="0" fontId="43" fillId="0" borderId="12" xfId="0" applyFont="1" applyBorder="1" applyAlignment="1">
      <alignment horizontal="justify" vertical="top" wrapText="1"/>
    </xf>
    <xf numFmtId="0" fontId="43" fillId="0" borderId="11" xfId="0" applyFont="1" applyBorder="1" applyAlignment="1">
      <alignment horizontal="justify" vertical="top" wrapText="1"/>
    </xf>
    <xf numFmtId="0" fontId="43" fillId="0" borderId="10" xfId="0" applyFont="1" applyBorder="1" applyAlignment="1">
      <alignment wrapText="1"/>
    </xf>
    <xf numFmtId="0" fontId="43" fillId="0" borderId="10" xfId="0" applyFont="1" applyBorder="1" applyAlignment="1">
      <alignment horizontal="justify" vertical="top" wrapText="1"/>
    </xf>
    <xf numFmtId="167" fontId="46" fillId="27" borderId="19" xfId="0" applyNumberFormat="1" applyFont="1" applyFill="1" applyBorder="1" applyAlignment="1">
      <alignment horizontal="center" vertical="center" wrapText="1"/>
    </xf>
    <xf numFmtId="0" fontId="43" fillId="0" borderId="0" xfId="115" applyFont="1" applyAlignment="1"/>
    <xf numFmtId="0" fontId="60" fillId="0" borderId="0" xfId="115" applyFont="1" applyAlignment="1"/>
    <xf numFmtId="0" fontId="46" fillId="0" borderId="0" xfId="115" applyFont="1" applyBorder="1"/>
    <xf numFmtId="0" fontId="46" fillId="0" borderId="0" xfId="115" applyFont="1" applyFill="1" applyBorder="1" applyAlignment="1">
      <alignment horizontal="right" vertical="center" wrapText="1"/>
    </xf>
    <xf numFmtId="0" fontId="60" fillId="0" borderId="0" xfId="115" applyFont="1" applyAlignment="1">
      <alignment wrapText="1"/>
    </xf>
    <xf numFmtId="0" fontId="60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4" fillId="0" borderId="0" xfId="0" applyFont="1" applyAlignment="1">
      <alignment horizontal="center"/>
    </xf>
    <xf numFmtId="0" fontId="47" fillId="0" borderId="0" xfId="118" applyFont="1" applyAlignment="1">
      <alignment vertical="center"/>
    </xf>
    <xf numFmtId="0" fontId="18" fillId="0" borderId="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center" vertical="top" wrapText="1"/>
    </xf>
    <xf numFmtId="0" fontId="49" fillId="0" borderId="19" xfId="0" applyFont="1" applyBorder="1" applyAlignment="1">
      <alignment horizontal="center" vertical="top" wrapText="1"/>
    </xf>
    <xf numFmtId="0" fontId="49" fillId="0" borderId="19" xfId="0" applyFont="1" applyBorder="1" applyAlignment="1">
      <alignment horizontal="justify" vertical="top" wrapText="1"/>
    </xf>
    <xf numFmtId="0" fontId="65" fillId="0" borderId="19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49" fillId="24" borderId="19" xfId="0" applyFont="1" applyFill="1" applyBorder="1" applyAlignment="1">
      <alignment horizontal="center" vertical="top" wrapText="1"/>
    </xf>
    <xf numFmtId="0" fontId="45" fillId="0" borderId="0" xfId="0" applyFont="1" applyAlignment="1">
      <alignment vertical="center" wrapText="1"/>
    </xf>
    <xf numFmtId="0" fontId="45" fillId="24" borderId="51" xfId="0" applyFont="1" applyFill="1" applyBorder="1" applyAlignment="1">
      <alignment horizontal="center" vertical="center"/>
    </xf>
    <xf numFmtId="0" fontId="45" fillId="24" borderId="52" xfId="0" applyFont="1" applyFill="1" applyBorder="1" applyAlignment="1">
      <alignment horizontal="center" vertical="center"/>
    </xf>
    <xf numFmtId="0" fontId="45" fillId="24" borderId="53" xfId="0" applyFont="1" applyFill="1" applyBorder="1" applyAlignment="1">
      <alignment horizontal="center" vertical="center"/>
    </xf>
    <xf numFmtId="0" fontId="64" fillId="0" borderId="50" xfId="0" applyFont="1" applyBorder="1" applyAlignment="1">
      <alignment horizontal="left" vertical="center"/>
    </xf>
    <xf numFmtId="0" fontId="64" fillId="0" borderId="42" xfId="0" applyFont="1" applyBorder="1" applyAlignment="1">
      <alignment horizontal="center" vertical="center" wrapText="1"/>
    </xf>
    <xf numFmtId="0" fontId="64" fillId="0" borderId="57" xfId="0" applyFont="1" applyBorder="1" applyAlignment="1">
      <alignment horizontal="left" vertical="center"/>
    </xf>
    <xf numFmtId="0" fontId="43" fillId="0" borderId="0" xfId="115" applyFont="1" applyAlignment="1">
      <alignment horizontal="center"/>
    </xf>
    <xf numFmtId="0" fontId="43" fillId="0" borderId="0" xfId="115" applyFont="1"/>
    <xf numFmtId="0" fontId="43" fillId="0" borderId="0" xfId="130" applyFont="1"/>
    <xf numFmtId="0" fontId="60" fillId="0" borderId="0" xfId="115" applyFont="1" applyAlignment="1">
      <alignment horizontal="center"/>
    </xf>
    <xf numFmtId="0" fontId="43" fillId="0" borderId="0" xfId="115" applyFont="1"/>
    <xf numFmtId="0" fontId="46" fillId="0" borderId="0" xfId="115" applyFont="1"/>
    <xf numFmtId="0" fontId="49" fillId="0" borderId="0" xfId="115" applyFont="1" applyAlignment="1">
      <alignment horizontal="center"/>
    </xf>
    <xf numFmtId="0" fontId="43" fillId="0" borderId="0" xfId="130" applyFont="1"/>
    <xf numFmtId="0" fontId="60" fillId="0" borderId="0" xfId="115" applyFont="1" applyAlignment="1">
      <alignment horizontal="center"/>
    </xf>
    <xf numFmtId="0" fontId="66" fillId="0" borderId="0" xfId="0" applyFont="1"/>
    <xf numFmtId="0" fontId="64" fillId="0" borderId="50" xfId="0" applyFont="1" applyBorder="1" applyAlignment="1">
      <alignment vertical="center"/>
    </xf>
    <xf numFmtId="0" fontId="64" fillId="0" borderId="40" xfId="0" applyFont="1" applyBorder="1" applyAlignment="1">
      <alignment vertical="center"/>
    </xf>
    <xf numFmtId="0" fontId="64" fillId="0" borderId="43" xfId="0" applyFont="1" applyBorder="1" applyAlignment="1">
      <alignment vertical="center"/>
    </xf>
    <xf numFmtId="0" fontId="64" fillId="0" borderId="43" xfId="0" applyFont="1" applyBorder="1" applyAlignment="1">
      <alignment vertical="center" wrapText="1"/>
    </xf>
    <xf numFmtId="0" fontId="64" fillId="0" borderId="40" xfId="0" applyFont="1" applyBorder="1" applyAlignment="1">
      <alignment vertical="center" wrapText="1"/>
    </xf>
    <xf numFmtId="0" fontId="43" fillId="0" borderId="20" xfId="0" applyFont="1" applyBorder="1" applyAlignment="1">
      <alignment horizontal="justify" vertical="top" wrapText="1"/>
    </xf>
    <xf numFmtId="0" fontId="49" fillId="0" borderId="0" xfId="115" applyFont="1" applyAlignment="1">
      <alignment horizontal="center"/>
    </xf>
    <xf numFmtId="0" fontId="45" fillId="0" borderId="0" xfId="0" applyFont="1" applyAlignment="1">
      <alignment horizontal="right"/>
    </xf>
    <xf numFmtId="0" fontId="45" fillId="0" borderId="47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3" fillId="0" borderId="0" xfId="115" applyFont="1"/>
    <xf numFmtId="0" fontId="43" fillId="0" borderId="0" xfId="115" applyFont="1"/>
    <xf numFmtId="0" fontId="46" fillId="0" borderId="19" xfId="115" applyFont="1" applyBorder="1" applyAlignment="1">
      <alignment horizontal="center"/>
    </xf>
    <xf numFmtId="0" fontId="1" fillId="0" borderId="29" xfId="115" applyFont="1" applyBorder="1"/>
    <xf numFmtId="49" fontId="1" fillId="0" borderId="34" xfId="115" applyNumberFormat="1" applyFont="1" applyFill="1" applyBorder="1" applyAlignment="1">
      <alignment horizontal="left" vertical="center" wrapText="1"/>
    </xf>
    <xf numFmtId="0" fontId="46" fillId="0" borderId="19" xfId="130" applyFont="1" applyBorder="1" applyAlignment="1">
      <alignment horizontal="center"/>
    </xf>
    <xf numFmtId="0" fontId="46" fillId="0" borderId="19" xfId="115" applyFont="1" applyFill="1" applyBorder="1" applyAlignment="1">
      <alignment horizontal="center"/>
    </xf>
    <xf numFmtId="0" fontId="43" fillId="0" borderId="17" xfId="0" applyFont="1" applyBorder="1" applyAlignment="1">
      <alignment horizontal="justify" vertical="top" wrapText="1"/>
    </xf>
    <xf numFmtId="0" fontId="47" fillId="0" borderId="19" xfId="115" applyFont="1" applyFill="1" applyBorder="1" applyAlignment="1">
      <alignment horizontal="center" vertical="top"/>
    </xf>
    <xf numFmtId="4" fontId="43" fillId="0" borderId="19" xfId="115" applyNumberFormat="1" applyFont="1" applyBorder="1"/>
    <xf numFmtId="43" fontId="43" fillId="0" borderId="19" xfId="134" applyFont="1" applyFill="1" applyBorder="1"/>
    <xf numFmtId="49" fontId="46" fillId="0" borderId="34" xfId="115" applyNumberFormat="1" applyFont="1" applyFill="1" applyBorder="1" applyAlignment="1">
      <alignment horizontal="center" vertical="center" wrapText="1"/>
    </xf>
    <xf numFmtId="4" fontId="46" fillId="0" borderId="19" xfId="115" applyNumberFormat="1" applyFont="1" applyFill="1" applyBorder="1" applyAlignment="1">
      <alignment horizontal="center" wrapText="1"/>
    </xf>
    <xf numFmtId="4" fontId="46" fillId="0" borderId="19" xfId="115" applyNumberFormat="1" applyFont="1" applyFill="1" applyBorder="1" applyAlignment="1">
      <alignment horizontal="center" vertical="center" wrapText="1"/>
    </xf>
    <xf numFmtId="43" fontId="43" fillId="0" borderId="19" xfId="134" applyFont="1" applyBorder="1" applyAlignment="1">
      <alignment horizontal="right"/>
    </xf>
    <xf numFmtId="0" fontId="1" fillId="0" borderId="19" xfId="115" applyFont="1" applyFill="1" applyBorder="1"/>
    <xf numFmtId="14" fontId="43" fillId="0" borderId="19" xfId="115" applyNumberFormat="1" applyFont="1" applyFill="1" applyBorder="1"/>
    <xf numFmtId="43" fontId="43" fillId="0" borderId="19" xfId="115" applyNumberFormat="1" applyFont="1" applyFill="1" applyBorder="1"/>
    <xf numFmtId="0" fontId="1" fillId="0" borderId="20" xfId="0" applyFont="1" applyBorder="1" applyAlignment="1">
      <alignment horizontal="justify" vertical="top" wrapText="1"/>
    </xf>
    <xf numFmtId="0" fontId="45" fillId="0" borderId="0" xfId="117" applyFont="1" applyFill="1" applyBorder="1" applyAlignment="1">
      <alignment horizontal="left" vertical="top"/>
    </xf>
    <xf numFmtId="0" fontId="43" fillId="0" borderId="0" xfId="115" applyFont="1"/>
    <xf numFmtId="0" fontId="47" fillId="0" borderId="0" xfId="115" applyFont="1" applyFill="1" applyAlignment="1">
      <alignment horizontal="center"/>
    </xf>
    <xf numFmtId="0" fontId="46" fillId="0" borderId="0" xfId="115" applyFont="1" applyFill="1" applyAlignment="1">
      <alignment vertical="center"/>
    </xf>
    <xf numFmtId="0" fontId="46" fillId="0" borderId="19" xfId="115" applyFont="1" applyFill="1" applyBorder="1" applyAlignment="1">
      <alignment horizontal="center" vertical="center"/>
    </xf>
    <xf numFmtId="0" fontId="46" fillId="0" borderId="20" xfId="115" applyFont="1" applyFill="1" applyBorder="1" applyAlignment="1">
      <alignment horizontal="center" vertical="center"/>
    </xf>
    <xf numFmtId="4" fontId="46" fillId="0" borderId="19" xfId="116" applyNumberFormat="1" applyFont="1" applyFill="1" applyBorder="1" applyAlignment="1">
      <alignment horizontal="center" vertical="center" wrapText="1"/>
    </xf>
    <xf numFmtId="4" fontId="1" fillId="0" borderId="19" xfId="115" applyNumberFormat="1" applyFont="1" applyFill="1" applyBorder="1" applyAlignment="1">
      <alignment horizontal="right" wrapText="1"/>
    </xf>
    <xf numFmtId="0" fontId="44" fillId="0" borderId="0" xfId="115" applyFont="1" applyFill="1"/>
    <xf numFmtId="0" fontId="45" fillId="0" borderId="16" xfId="117" applyFont="1" applyFill="1" applyBorder="1" applyAlignment="1">
      <alignment horizontal="left" vertical="top" wrapText="1"/>
    </xf>
    <xf numFmtId="10" fontId="43" fillId="0" borderId="19" xfId="135" applyNumberFormat="1" applyFont="1" applyFill="1" applyBorder="1" applyAlignment="1">
      <alignment horizontal="right" wrapText="1"/>
    </xf>
    <xf numFmtId="0" fontId="47" fillId="0" borderId="0" xfId="115" applyFont="1" applyFill="1"/>
    <xf numFmtId="0" fontId="46" fillId="0" borderId="0" xfId="115" applyFont="1" applyFill="1" applyBorder="1"/>
    <xf numFmtId="43" fontId="43" fillId="0" borderId="19" xfId="134" applyFont="1" applyBorder="1" applyAlignment="1">
      <alignment horizontal="center" vertical="top" wrapText="1"/>
    </xf>
    <xf numFmtId="43" fontId="43" fillId="0" borderId="0" xfId="134" applyFont="1" applyBorder="1" applyAlignment="1">
      <alignment horizontal="center" vertical="top" wrapText="1"/>
    </xf>
    <xf numFmtId="0" fontId="43" fillId="0" borderId="0" xfId="115" applyFont="1"/>
    <xf numFmtId="0" fontId="46" fillId="24" borderId="19" xfId="115" applyFont="1" applyFill="1" applyBorder="1" applyAlignment="1">
      <alignment horizontal="center" vertical="center" wrapText="1"/>
    </xf>
    <xf numFmtId="0" fontId="46" fillId="0" borderId="19" xfId="115" applyFont="1" applyFill="1" applyBorder="1" applyAlignment="1">
      <alignment horizontal="center" vertical="center" wrapText="1"/>
    </xf>
    <xf numFmtId="4" fontId="43" fillId="0" borderId="32" xfId="115" applyNumberFormat="1" applyFont="1" applyFill="1" applyBorder="1" applyAlignment="1">
      <alignment horizontal="right" wrapText="1"/>
    </xf>
    <xf numFmtId="4" fontId="46" fillId="0" borderId="32" xfId="115" applyNumberFormat="1" applyFont="1" applyFill="1" applyBorder="1" applyAlignment="1">
      <alignment horizontal="right" wrapText="1"/>
    </xf>
    <xf numFmtId="0" fontId="1" fillId="0" borderId="19" xfId="115" applyFont="1" applyFill="1" applyBorder="1" applyAlignment="1">
      <alignment horizontal="center"/>
    </xf>
    <xf numFmtId="43" fontId="1" fillId="0" borderId="19" xfId="134" applyFont="1" applyFill="1" applyBorder="1" applyAlignment="1">
      <alignment horizontal="center"/>
    </xf>
    <xf numFmtId="43" fontId="1" fillId="0" borderId="19" xfId="115" applyNumberFormat="1" applyFont="1" applyFill="1" applyBorder="1" applyAlignment="1">
      <alignment horizontal="center"/>
    </xf>
    <xf numFmtId="4" fontId="1" fillId="0" borderId="19" xfId="115" applyNumberFormat="1" applyFont="1" applyFill="1" applyBorder="1" applyAlignment="1">
      <alignment horizontal="center" vertical="center" wrapText="1"/>
    </xf>
    <xf numFmtId="4" fontId="48" fillId="0" borderId="19" xfId="115" applyNumberFormat="1" applyFont="1" applyFill="1" applyBorder="1" applyAlignment="1">
      <alignment horizontal="right" wrapText="1"/>
    </xf>
    <xf numFmtId="0" fontId="45" fillId="0" borderId="0" xfId="0" applyFont="1" applyAlignment="1">
      <alignment horizontal="center"/>
    </xf>
    <xf numFmtId="0" fontId="64" fillId="0" borderId="55" xfId="0" applyFont="1" applyBorder="1" applyAlignment="1">
      <alignment horizontal="justify" vertical="center" wrapText="1"/>
    </xf>
    <xf numFmtId="0" fontId="64" fillId="0" borderId="56" xfId="0" applyFont="1" applyBorder="1" applyAlignment="1">
      <alignment horizontal="justify" vertical="center" wrapText="1"/>
    </xf>
    <xf numFmtId="0" fontId="64" fillId="0" borderId="48" xfId="0" applyFont="1" applyBorder="1" applyAlignment="1">
      <alignment horizontal="center" wrapText="1"/>
    </xf>
    <xf numFmtId="0" fontId="64" fillId="0" borderId="42" xfId="0" applyFont="1" applyBorder="1" applyAlignment="1">
      <alignment horizontal="center" wrapText="1"/>
    </xf>
    <xf numFmtId="0" fontId="64" fillId="0" borderId="55" xfId="0" applyFont="1" applyBorder="1" applyAlignment="1">
      <alignment horizontal="center" vertical="center"/>
    </xf>
    <xf numFmtId="0" fontId="64" fillId="0" borderId="46" xfId="0" applyFont="1" applyBorder="1" applyAlignment="1">
      <alignment horizontal="center" vertical="center"/>
    </xf>
    <xf numFmtId="0" fontId="64" fillId="0" borderId="56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64" fillId="0" borderId="19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0" fontId="64" fillId="0" borderId="55" xfId="0" applyFont="1" applyBorder="1" applyAlignment="1">
      <alignment horizontal="left" vertical="center"/>
    </xf>
    <xf numFmtId="0" fontId="64" fillId="0" borderId="46" xfId="0" applyFont="1" applyBorder="1" applyAlignment="1">
      <alignment horizontal="left" vertical="center"/>
    </xf>
    <xf numFmtId="0" fontId="64" fillId="0" borderId="56" xfId="0" applyFont="1" applyBorder="1" applyAlignment="1">
      <alignment horizontal="left" vertical="center"/>
    </xf>
    <xf numFmtId="0" fontId="64" fillId="0" borderId="29" xfId="0" applyFont="1" applyBorder="1" applyAlignment="1">
      <alignment horizontal="center" vertical="center"/>
    </xf>
    <xf numFmtId="0" fontId="64" fillId="0" borderId="55" xfId="0" applyFont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justify" vertical="center" wrapText="1"/>
    </xf>
    <xf numFmtId="0" fontId="64" fillId="0" borderId="55" xfId="0" applyFont="1" applyBorder="1" applyAlignment="1">
      <alignment horizontal="justify" vertical="center"/>
    </xf>
    <xf numFmtId="0" fontId="64" fillId="0" borderId="46" xfId="0" applyFont="1" applyBorder="1" applyAlignment="1">
      <alignment horizontal="justify" vertical="center"/>
    </xf>
    <xf numFmtId="0" fontId="64" fillId="0" borderId="56" xfId="0" applyFont="1" applyBorder="1" applyAlignment="1">
      <alignment horizontal="justify" vertical="center"/>
    </xf>
    <xf numFmtId="0" fontId="49" fillId="0" borderId="0" xfId="117" applyFont="1" applyFill="1" applyBorder="1" applyAlignment="1">
      <alignment vertical="top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9" fillId="0" borderId="0" xfId="117" applyFont="1" applyFill="1" applyBorder="1" applyAlignment="1">
      <alignment horizontal="left" vertical="top"/>
    </xf>
    <xf numFmtId="0" fontId="56" fillId="0" borderId="38" xfId="46" applyFont="1" applyBorder="1" applyAlignment="1">
      <alignment horizontal="justify" vertical="center"/>
    </xf>
    <xf numFmtId="0" fontId="56" fillId="0" borderId="15" xfId="46" applyFont="1" applyBorder="1" applyAlignment="1">
      <alignment horizontal="justify" vertical="center"/>
    </xf>
    <xf numFmtId="0" fontId="56" fillId="0" borderId="13" xfId="46" applyFont="1" applyBorder="1" applyAlignment="1">
      <alignment horizontal="justify" vertical="center"/>
    </xf>
    <xf numFmtId="0" fontId="56" fillId="0" borderId="0" xfId="46" applyFont="1" applyBorder="1" applyAlignment="1">
      <alignment horizontal="justify" vertical="center"/>
    </xf>
    <xf numFmtId="0" fontId="56" fillId="0" borderId="12" xfId="46" applyFont="1" applyBorder="1" applyAlignment="1">
      <alignment horizontal="justify" vertical="center" wrapText="1"/>
    </xf>
    <xf numFmtId="0" fontId="56" fillId="0" borderId="16" xfId="46" applyFont="1" applyBorder="1" applyAlignment="1">
      <alignment horizontal="justify" vertical="center" wrapText="1"/>
    </xf>
    <xf numFmtId="0" fontId="46" fillId="24" borderId="28" xfId="115" applyFont="1" applyFill="1" applyBorder="1" applyAlignment="1">
      <alignment horizontal="center" vertical="center"/>
    </xf>
    <xf numFmtId="0" fontId="46" fillId="24" borderId="29" xfId="115" applyFont="1" applyFill="1" applyBorder="1" applyAlignment="1">
      <alignment horizontal="center" vertical="center"/>
    </xf>
    <xf numFmtId="4" fontId="46" fillId="24" borderId="28" xfId="116" applyNumberFormat="1" applyFont="1" applyFill="1" applyBorder="1" applyAlignment="1">
      <alignment horizontal="center" vertical="center" wrapText="1"/>
    </xf>
    <xf numFmtId="4" fontId="46" fillId="24" borderId="29" xfId="116" applyNumberFormat="1" applyFont="1" applyFill="1" applyBorder="1" applyAlignment="1">
      <alignment horizontal="center" vertical="center" wrapText="1"/>
    </xf>
    <xf numFmtId="4" fontId="46" fillId="24" borderId="19" xfId="116" applyNumberFormat="1" applyFont="1" applyFill="1" applyBorder="1" applyAlignment="1">
      <alignment horizontal="center" vertical="center" wrapText="1"/>
    </xf>
    <xf numFmtId="0" fontId="39" fillId="0" borderId="17" xfId="46" applyFont="1" applyFill="1" applyBorder="1" applyAlignment="1">
      <alignment horizontal="center" vertical="center" wrapText="1"/>
    </xf>
    <xf numFmtId="0" fontId="39" fillId="0" borderId="18" xfId="46" applyFont="1" applyFill="1" applyBorder="1" applyAlignment="1">
      <alignment horizontal="center" vertical="center" wrapText="1"/>
    </xf>
    <xf numFmtId="0" fontId="39" fillId="0" borderId="20" xfId="46" applyFont="1" applyFill="1" applyBorder="1" applyAlignment="1">
      <alignment horizontal="center" vertical="center" wrapText="1"/>
    </xf>
    <xf numFmtId="0" fontId="43" fillId="0" borderId="0" xfId="115" applyFont="1" applyAlignment="1">
      <alignment horizontal="center"/>
    </xf>
    <xf numFmtId="0" fontId="49" fillId="0" borderId="17" xfId="46" applyFont="1" applyFill="1" applyBorder="1" applyAlignment="1">
      <alignment horizontal="center" vertical="center" wrapText="1"/>
    </xf>
    <xf numFmtId="0" fontId="49" fillId="0" borderId="18" xfId="46" applyFont="1" applyFill="1" applyBorder="1" applyAlignment="1">
      <alignment horizontal="center" vertical="center" wrapText="1"/>
    </xf>
    <xf numFmtId="0" fontId="49" fillId="0" borderId="20" xfId="46" applyFont="1" applyFill="1" applyBorder="1" applyAlignment="1">
      <alignment horizontal="center" vertical="center" wrapText="1"/>
    </xf>
    <xf numFmtId="0" fontId="56" fillId="0" borderId="38" xfId="46" applyFont="1" applyBorder="1" applyAlignment="1">
      <alignment horizontal="left" vertical="center"/>
    </xf>
    <xf numFmtId="0" fontId="56" fillId="0" borderId="15" xfId="46" applyFont="1" applyBorder="1" applyAlignment="1">
      <alignment horizontal="left" vertical="center"/>
    </xf>
    <xf numFmtId="0" fontId="56" fillId="0" borderId="14" xfId="46" applyFont="1" applyBorder="1" applyAlignment="1">
      <alignment horizontal="left" vertical="center"/>
    </xf>
    <xf numFmtId="0" fontId="56" fillId="0" borderId="13" xfId="46" applyFont="1" applyBorder="1" applyAlignment="1">
      <alignment horizontal="left" vertical="center"/>
    </xf>
    <xf numFmtId="0" fontId="56" fillId="0" borderId="0" xfId="46" applyFont="1" applyBorder="1" applyAlignment="1">
      <alignment horizontal="left" vertical="center"/>
    </xf>
    <xf numFmtId="0" fontId="56" fillId="0" borderId="10" xfId="46" applyFont="1" applyBorder="1" applyAlignment="1">
      <alignment horizontal="left" vertical="center"/>
    </xf>
    <xf numFmtId="0" fontId="56" fillId="0" borderId="12" xfId="46" applyFont="1" applyBorder="1" applyAlignment="1">
      <alignment horizontal="left" vertical="center"/>
    </xf>
    <xf numFmtId="0" fontId="56" fillId="0" borderId="16" xfId="46" applyFont="1" applyBorder="1" applyAlignment="1">
      <alignment horizontal="left" vertical="center"/>
    </xf>
    <xf numFmtId="0" fontId="56" fillId="0" borderId="11" xfId="46" applyFont="1" applyBorder="1" applyAlignment="1">
      <alignment horizontal="left" vertical="center"/>
    </xf>
    <xf numFmtId="0" fontId="46" fillId="24" borderId="17" xfId="115" applyFont="1" applyFill="1" applyBorder="1" applyAlignment="1">
      <alignment horizontal="center" vertical="center" wrapText="1"/>
    </xf>
    <xf numFmtId="0" fontId="46" fillId="24" borderId="18" xfId="115" applyFont="1" applyFill="1" applyBorder="1" applyAlignment="1">
      <alignment horizontal="center" vertical="center" wrapText="1"/>
    </xf>
    <xf numFmtId="0" fontId="46" fillId="24" borderId="20" xfId="115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0" fontId="43" fillId="0" borderId="0" xfId="115" applyFont="1"/>
    <xf numFmtId="0" fontId="46" fillId="0" borderId="0" xfId="115" applyFont="1" applyAlignment="1">
      <alignment horizontal="left" vertical="center"/>
    </xf>
    <xf numFmtId="0" fontId="49" fillId="0" borderId="0" xfId="115" applyFont="1" applyAlignment="1">
      <alignment horizontal="center"/>
    </xf>
    <xf numFmtId="0" fontId="56" fillId="0" borderId="13" xfId="115" applyFont="1" applyFill="1" applyBorder="1" applyAlignment="1">
      <alignment horizontal="justify" vertical="center"/>
    </xf>
    <xf numFmtId="0" fontId="56" fillId="0" borderId="0" xfId="115" applyFont="1" applyFill="1" applyBorder="1" applyAlignment="1">
      <alignment horizontal="justify" vertical="center"/>
    </xf>
    <xf numFmtId="0" fontId="56" fillId="0" borderId="10" xfId="115" applyFont="1" applyFill="1" applyBorder="1" applyAlignment="1">
      <alignment horizontal="justify" vertical="center"/>
    </xf>
    <xf numFmtId="0" fontId="56" fillId="0" borderId="12" xfId="115" applyFont="1" applyFill="1" applyBorder="1" applyAlignment="1">
      <alignment horizontal="justify" vertical="center"/>
    </xf>
    <xf numFmtId="0" fontId="56" fillId="0" borderId="16" xfId="115" applyFont="1" applyFill="1" applyBorder="1" applyAlignment="1">
      <alignment horizontal="justify" vertical="center"/>
    </xf>
    <xf numFmtId="0" fontId="56" fillId="0" borderId="11" xfId="115" applyFont="1" applyFill="1" applyBorder="1" applyAlignment="1">
      <alignment horizontal="justify" vertical="center"/>
    </xf>
    <xf numFmtId="0" fontId="56" fillId="0" borderId="26" xfId="46" applyFont="1" applyBorder="1" applyAlignment="1">
      <alignment horizontal="justify" vertical="center"/>
    </xf>
    <xf numFmtId="0" fontId="56" fillId="0" borderId="27" xfId="46" applyFont="1" applyBorder="1" applyAlignment="1">
      <alignment horizontal="justify" vertical="center"/>
    </xf>
    <xf numFmtId="0" fontId="56" fillId="0" borderId="10" xfId="46" applyFont="1" applyBorder="1" applyAlignment="1">
      <alignment horizontal="justify" vertical="center"/>
    </xf>
    <xf numFmtId="0" fontId="18" fillId="0" borderId="13" xfId="46" applyFont="1" applyBorder="1" applyAlignment="1">
      <alignment horizontal="justify" vertical="center"/>
    </xf>
    <xf numFmtId="0" fontId="18" fillId="0" borderId="0" xfId="46" applyFont="1" applyBorder="1" applyAlignment="1">
      <alignment horizontal="justify" vertical="center"/>
    </xf>
    <xf numFmtId="0" fontId="18" fillId="0" borderId="10" xfId="46" applyFont="1" applyBorder="1" applyAlignment="1">
      <alignment horizontal="justify" vertical="center"/>
    </xf>
    <xf numFmtId="0" fontId="56" fillId="0" borderId="13" xfId="115" applyFont="1" applyBorder="1" applyAlignment="1">
      <alignment horizontal="justify" vertical="center"/>
    </xf>
    <xf numFmtId="0" fontId="56" fillId="0" borderId="0" xfId="115" applyFont="1" applyBorder="1" applyAlignment="1">
      <alignment horizontal="justify" vertical="center"/>
    </xf>
    <xf numFmtId="0" fontId="56" fillId="0" borderId="10" xfId="115" applyFont="1" applyBorder="1" applyAlignment="1">
      <alignment horizontal="justify" vertical="center"/>
    </xf>
    <xf numFmtId="0" fontId="56" fillId="0" borderId="12" xfId="130" applyFont="1" applyBorder="1" applyAlignment="1">
      <alignment horizontal="justify" vertical="center"/>
    </xf>
    <xf numFmtId="0" fontId="56" fillId="0" borderId="16" xfId="130" applyFont="1" applyBorder="1" applyAlignment="1">
      <alignment horizontal="justify" vertical="center"/>
    </xf>
    <xf numFmtId="0" fontId="56" fillId="0" borderId="11" xfId="130" applyFont="1" applyBorder="1" applyAlignment="1">
      <alignment horizontal="justify" vertical="center"/>
    </xf>
    <xf numFmtId="0" fontId="43" fillId="0" borderId="0" xfId="130" applyFont="1" applyAlignment="1">
      <alignment horizontal="center"/>
    </xf>
    <xf numFmtId="0" fontId="43" fillId="0" borderId="0" xfId="130" applyFont="1"/>
    <xf numFmtId="0" fontId="56" fillId="0" borderId="13" xfId="130" applyFont="1" applyFill="1" applyBorder="1" applyAlignment="1">
      <alignment horizontal="justify" vertical="center"/>
    </xf>
    <xf numFmtId="0" fontId="56" fillId="0" borderId="0" xfId="130" applyFont="1" applyFill="1" applyBorder="1" applyAlignment="1">
      <alignment horizontal="justify" vertical="center"/>
    </xf>
    <xf numFmtId="0" fontId="56" fillId="0" borderId="10" xfId="130" applyFont="1" applyFill="1" applyBorder="1" applyAlignment="1">
      <alignment horizontal="justify" vertical="center"/>
    </xf>
    <xf numFmtId="0" fontId="60" fillId="0" borderId="0" xfId="115" applyFont="1" applyAlignment="1">
      <alignment horizontal="center"/>
    </xf>
    <xf numFmtId="0" fontId="46" fillId="0" borderId="0" xfId="130" applyFont="1" applyAlignment="1">
      <alignment horizontal="center" vertical="center"/>
    </xf>
    <xf numFmtId="0" fontId="46" fillId="0" borderId="0" xfId="130" applyFont="1" applyAlignment="1">
      <alignment horizontal="center"/>
    </xf>
    <xf numFmtId="0" fontId="49" fillId="0" borderId="0" xfId="131" applyFont="1" applyFill="1" applyBorder="1" applyAlignment="1">
      <alignment horizontal="left" vertical="top"/>
    </xf>
    <xf numFmtId="0" fontId="49" fillId="0" borderId="17" xfId="117" applyFont="1" applyFill="1" applyBorder="1" applyAlignment="1">
      <alignment horizontal="left"/>
    </xf>
    <xf numFmtId="0" fontId="49" fillId="0" borderId="18" xfId="117" applyFont="1" applyFill="1" applyBorder="1" applyAlignment="1">
      <alignment horizontal="left"/>
    </xf>
    <xf numFmtId="0" fontId="49" fillId="0" borderId="20" xfId="117" applyFont="1" applyFill="1" applyBorder="1" applyAlignment="1">
      <alignment horizontal="left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47" fillId="0" borderId="0" xfId="115" applyFont="1" applyFill="1" applyAlignment="1">
      <alignment horizontal="center"/>
    </xf>
    <xf numFmtId="0" fontId="50" fillId="0" borderId="13" xfId="46" applyFont="1" applyBorder="1" applyAlignment="1">
      <alignment horizontal="justify" vertical="center" wrapText="1"/>
    </xf>
    <xf numFmtId="0" fontId="50" fillId="0" borderId="0" xfId="46" applyFont="1" applyBorder="1" applyAlignment="1">
      <alignment horizontal="justify" vertical="center" wrapText="1"/>
    </xf>
    <xf numFmtId="0" fontId="50" fillId="0" borderId="10" xfId="46" applyFont="1" applyBorder="1" applyAlignment="1">
      <alignment horizontal="justify" vertical="center" wrapText="1"/>
    </xf>
    <xf numFmtId="0" fontId="50" fillId="0" borderId="13" xfId="46" applyFont="1" applyBorder="1" applyAlignment="1">
      <alignment horizontal="justify" vertical="center"/>
    </xf>
    <xf numFmtId="0" fontId="48" fillId="0" borderId="0" xfId="46" applyFont="1" applyBorder="1" applyAlignment="1">
      <alignment horizontal="justify" vertical="center"/>
    </xf>
    <xf numFmtId="0" fontId="48" fillId="0" borderId="10" xfId="46" applyFont="1" applyBorder="1" applyAlignment="1">
      <alignment horizontal="justify" vertical="center"/>
    </xf>
    <xf numFmtId="4" fontId="50" fillId="0" borderId="12" xfId="116" applyNumberFormat="1" applyFont="1" applyFill="1" applyBorder="1" applyAlignment="1">
      <alignment horizontal="justify" vertical="center"/>
    </xf>
    <xf numFmtId="4" fontId="50" fillId="0" borderId="16" xfId="116" applyNumberFormat="1" applyFont="1" applyFill="1" applyBorder="1" applyAlignment="1">
      <alignment horizontal="justify" vertical="center"/>
    </xf>
    <xf numFmtId="4" fontId="50" fillId="0" borderId="11" xfId="116" applyNumberFormat="1" applyFont="1" applyFill="1" applyBorder="1" applyAlignment="1">
      <alignment horizontal="justify" vertical="center"/>
    </xf>
    <xf numFmtId="0" fontId="50" fillId="0" borderId="0" xfId="46" applyFont="1" applyBorder="1" applyAlignment="1">
      <alignment horizontal="justify" vertical="center"/>
    </xf>
    <xf numFmtId="0" fontId="50" fillId="0" borderId="10" xfId="46" applyFont="1" applyBorder="1" applyAlignment="1">
      <alignment horizontal="justify" vertical="center"/>
    </xf>
    <xf numFmtId="0" fontId="50" fillId="0" borderId="38" xfId="46" applyFont="1" applyFill="1" applyBorder="1" applyAlignment="1">
      <alignment horizontal="justify" vertical="center" wrapText="1"/>
    </xf>
    <xf numFmtId="0" fontId="50" fillId="0" borderId="15" xfId="46" applyFont="1" applyFill="1" applyBorder="1" applyAlignment="1">
      <alignment horizontal="justify" vertical="center" wrapText="1"/>
    </xf>
    <xf numFmtId="0" fontId="50" fillId="0" borderId="14" xfId="46" applyFont="1" applyFill="1" applyBorder="1" applyAlignment="1">
      <alignment horizontal="justify" vertical="center" wrapText="1"/>
    </xf>
    <xf numFmtId="0" fontId="48" fillId="0" borderId="13" xfId="46" applyFont="1" applyFill="1" applyBorder="1" applyAlignment="1">
      <alignment horizontal="left" vertical="center"/>
    </xf>
    <xf numFmtId="0" fontId="48" fillId="0" borderId="0" xfId="46" applyFont="1" applyFill="1" applyBorder="1" applyAlignment="1">
      <alignment horizontal="left" vertical="center"/>
    </xf>
    <xf numFmtId="0" fontId="48" fillId="0" borderId="10" xfId="46" applyFont="1" applyFill="1" applyBorder="1" applyAlignment="1">
      <alignment horizontal="left" vertical="center"/>
    </xf>
    <xf numFmtId="0" fontId="49" fillId="0" borderId="19" xfId="46" applyFont="1" applyFill="1" applyBorder="1" applyAlignment="1">
      <alignment horizontal="center" vertical="center" wrapText="1"/>
    </xf>
    <xf numFmtId="0" fontId="43" fillId="0" borderId="0" xfId="115" applyFont="1" applyAlignment="1">
      <alignment horizontal="center" vertical="center" wrapText="1"/>
    </xf>
    <xf numFmtId="0" fontId="45" fillId="0" borderId="0" xfId="117" applyFont="1" applyFill="1" applyBorder="1" applyAlignment="1">
      <alignment horizontal="center" vertical="top"/>
    </xf>
    <xf numFmtId="0" fontId="50" fillId="0" borderId="13" xfId="46" applyFont="1" applyBorder="1" applyAlignment="1">
      <alignment horizontal="left" vertical="center" wrapText="1"/>
    </xf>
    <xf numFmtId="0" fontId="50" fillId="0" borderId="0" xfId="46" applyFont="1" applyBorder="1" applyAlignment="1">
      <alignment horizontal="left" vertical="center" wrapText="1"/>
    </xf>
    <xf numFmtId="0" fontId="50" fillId="0" borderId="10" xfId="46" applyFont="1" applyBorder="1" applyAlignment="1">
      <alignment horizontal="left" vertical="center" wrapText="1"/>
    </xf>
    <xf numFmtId="0" fontId="50" fillId="0" borderId="12" xfId="46" applyFont="1" applyFill="1" applyBorder="1" applyAlignment="1">
      <alignment horizontal="left" vertical="center"/>
    </xf>
    <xf numFmtId="0" fontId="50" fillId="0" borderId="16" xfId="46" applyFont="1" applyFill="1" applyBorder="1" applyAlignment="1">
      <alignment horizontal="left" vertical="center"/>
    </xf>
    <xf numFmtId="0" fontId="50" fillId="0" borderId="11" xfId="46" applyFont="1" applyFill="1" applyBorder="1" applyAlignment="1">
      <alignment horizontal="left" vertical="center"/>
    </xf>
    <xf numFmtId="0" fontId="45" fillId="0" borderId="0" xfId="117" applyFont="1" applyFill="1" applyBorder="1" applyAlignment="1">
      <alignment horizontal="left" vertical="top"/>
    </xf>
    <xf numFmtId="0" fontId="51" fillId="0" borderId="17" xfId="46" applyFont="1" applyFill="1" applyBorder="1" applyAlignment="1">
      <alignment horizontal="center" vertical="center" wrapText="1"/>
    </xf>
    <xf numFmtId="0" fontId="51" fillId="0" borderId="18" xfId="46" applyFont="1" applyFill="1" applyBorder="1" applyAlignment="1">
      <alignment horizontal="center" vertical="center" wrapText="1"/>
    </xf>
    <xf numFmtId="0" fontId="51" fillId="0" borderId="20" xfId="46" applyFont="1" applyFill="1" applyBorder="1" applyAlignment="1">
      <alignment horizontal="center" vertical="center" wrapText="1"/>
    </xf>
    <xf numFmtId="0" fontId="50" fillId="0" borderId="26" xfId="46" applyFont="1" applyBorder="1" applyAlignment="1">
      <alignment horizontal="left" vertical="center"/>
    </xf>
    <xf numFmtId="0" fontId="50" fillId="0" borderId="15" xfId="46" applyFont="1" applyBorder="1" applyAlignment="1">
      <alignment horizontal="left" vertical="center"/>
    </xf>
    <xf numFmtId="0" fontId="50" fillId="0" borderId="27" xfId="46" applyFont="1" applyBorder="1" applyAlignment="1">
      <alignment horizontal="left" vertical="center"/>
    </xf>
    <xf numFmtId="0" fontId="50" fillId="0" borderId="13" xfId="46" applyFont="1" applyBorder="1" applyAlignment="1">
      <alignment horizontal="left" vertical="center"/>
    </xf>
    <xf numFmtId="0" fontId="50" fillId="0" borderId="0" xfId="46" applyFont="1" applyBorder="1" applyAlignment="1">
      <alignment horizontal="left" vertical="center"/>
    </xf>
    <xf numFmtId="0" fontId="50" fillId="0" borderId="10" xfId="46" applyFont="1" applyBorder="1" applyAlignment="1">
      <alignment horizontal="left" vertical="center"/>
    </xf>
    <xf numFmtId="0" fontId="60" fillId="0" borderId="0" xfId="115" applyFont="1" applyAlignment="1">
      <alignment horizontal="center" wrapText="1"/>
    </xf>
    <xf numFmtId="0" fontId="46" fillId="24" borderId="19" xfId="115" applyFont="1" applyFill="1" applyBorder="1" applyAlignment="1">
      <alignment horizontal="center" vertical="center" wrapText="1"/>
    </xf>
    <xf numFmtId="0" fontId="39" fillId="0" borderId="19" xfId="46" applyFont="1" applyFill="1" applyBorder="1" applyAlignment="1">
      <alignment horizontal="center" vertical="center" wrapText="1"/>
    </xf>
    <xf numFmtId="0" fontId="56" fillId="0" borderId="13" xfId="130" applyFont="1" applyBorder="1" applyAlignment="1">
      <alignment horizontal="left" vertical="center"/>
    </xf>
    <xf numFmtId="0" fontId="56" fillId="0" borderId="0" xfId="130" applyFont="1" applyBorder="1" applyAlignment="1">
      <alignment horizontal="left" vertical="center"/>
    </xf>
    <xf numFmtId="0" fontId="56" fillId="0" borderId="10" xfId="130" applyFont="1" applyBorder="1" applyAlignment="1">
      <alignment horizontal="left" vertical="center"/>
    </xf>
    <xf numFmtId="0" fontId="56" fillId="0" borderId="12" xfId="46" applyFont="1" applyFill="1" applyBorder="1" applyAlignment="1">
      <alignment horizontal="left" vertical="center"/>
    </xf>
    <xf numFmtId="0" fontId="56" fillId="0" borderId="16" xfId="46" applyFont="1" applyFill="1" applyBorder="1" applyAlignment="1">
      <alignment horizontal="left" vertical="center"/>
    </xf>
    <xf numFmtId="0" fontId="56" fillId="0" borderId="11" xfId="46" applyFont="1" applyFill="1" applyBorder="1" applyAlignment="1">
      <alignment horizontal="left" vertical="center"/>
    </xf>
    <xf numFmtId="4" fontId="46" fillId="24" borderId="19" xfId="132" applyNumberFormat="1" applyFont="1" applyFill="1" applyBorder="1" applyAlignment="1">
      <alignment horizontal="center" vertical="center" wrapText="1"/>
    </xf>
    <xf numFmtId="0" fontId="56" fillId="0" borderId="27" xfId="46" applyFont="1" applyBorder="1" applyAlignment="1">
      <alignment horizontal="left" vertical="center"/>
    </xf>
    <xf numFmtId="0" fontId="43" fillId="0" borderId="0" xfId="130" applyFont="1" applyAlignment="1">
      <alignment horizontal="left" vertical="center"/>
    </xf>
    <xf numFmtId="0" fontId="46" fillId="24" borderId="28" xfId="130" applyFont="1" applyFill="1" applyBorder="1" applyAlignment="1">
      <alignment horizontal="center" vertical="center"/>
    </xf>
    <xf numFmtId="0" fontId="46" fillId="24" borderId="29" xfId="130" applyFont="1" applyFill="1" applyBorder="1" applyAlignment="1">
      <alignment horizontal="center" vertical="center"/>
    </xf>
    <xf numFmtId="0" fontId="46" fillId="24" borderId="37" xfId="130" applyFont="1" applyFill="1" applyBorder="1" applyAlignment="1">
      <alignment horizontal="center" vertical="center"/>
    </xf>
    <xf numFmtId="4" fontId="46" fillId="24" borderId="28" xfId="132" applyNumberFormat="1" applyFont="1" applyFill="1" applyBorder="1" applyAlignment="1">
      <alignment horizontal="center" vertical="center" wrapText="1"/>
    </xf>
    <xf numFmtId="4" fontId="46" fillId="24" borderId="29" xfId="132" applyNumberFormat="1" applyFont="1" applyFill="1" applyBorder="1" applyAlignment="1">
      <alignment horizontal="center" vertical="center" wrapText="1"/>
    </xf>
    <xf numFmtId="0" fontId="49" fillId="0" borderId="0" xfId="131" applyFont="1" applyFill="1" applyBorder="1" applyAlignment="1">
      <alignment horizontal="center" vertical="top"/>
    </xf>
    <xf numFmtId="0" fontId="56" fillId="0" borderId="13" xfId="46" applyFont="1" applyFill="1" applyBorder="1" applyAlignment="1">
      <alignment horizontal="left" vertical="center"/>
    </xf>
    <xf numFmtId="0" fontId="56" fillId="0" borderId="0" xfId="46" applyFont="1" applyFill="1" applyBorder="1" applyAlignment="1">
      <alignment horizontal="left" vertical="center"/>
    </xf>
    <xf numFmtId="0" fontId="56" fillId="0" borderId="10" xfId="46" applyFont="1" applyFill="1" applyBorder="1" applyAlignment="1">
      <alignment horizontal="left" vertical="center"/>
    </xf>
    <xf numFmtId="0" fontId="56" fillId="0" borderId="12" xfId="46" applyFont="1" applyFill="1" applyBorder="1" applyAlignment="1">
      <alignment horizontal="justify" vertical="center"/>
    </xf>
    <xf numFmtId="0" fontId="56" fillId="0" borderId="16" xfId="46" applyFont="1" applyFill="1" applyBorder="1" applyAlignment="1">
      <alignment horizontal="justify" vertical="center"/>
    </xf>
    <xf numFmtId="0" fontId="56" fillId="0" borderId="11" xfId="46" applyFont="1" applyFill="1" applyBorder="1" applyAlignment="1">
      <alignment horizontal="justify" vertical="center"/>
    </xf>
    <xf numFmtId="0" fontId="46" fillId="0" borderId="0" xfId="115" applyFont="1"/>
    <xf numFmtId="0" fontId="49" fillId="0" borderId="0" xfId="117" applyFont="1" applyFill="1" applyBorder="1" applyAlignment="1">
      <alignment horizontal="center" vertical="top"/>
    </xf>
    <xf numFmtId="0" fontId="20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0" fillId="0" borderId="12" xfId="46" applyFont="1" applyFill="1" applyBorder="1" applyAlignment="1">
      <alignment horizontal="justify" vertical="center"/>
    </xf>
    <xf numFmtId="0" fontId="50" fillId="0" borderId="16" xfId="46" applyFont="1" applyFill="1" applyBorder="1" applyAlignment="1">
      <alignment horizontal="justify" vertical="center"/>
    </xf>
    <xf numFmtId="0" fontId="50" fillId="0" borderId="11" xfId="46" applyFont="1" applyFill="1" applyBorder="1" applyAlignment="1">
      <alignment horizontal="justify" vertical="center"/>
    </xf>
    <xf numFmtId="0" fontId="47" fillId="0" borderId="0" xfId="115" applyFont="1" applyFill="1" applyAlignment="1">
      <alignment horizontal="center" vertical="center"/>
    </xf>
    <xf numFmtId="0" fontId="50" fillId="0" borderId="13" xfId="115" applyFont="1" applyBorder="1" applyAlignment="1">
      <alignment horizontal="justify" vertical="center"/>
    </xf>
    <xf numFmtId="0" fontId="50" fillId="0" borderId="0" xfId="115" applyFont="1" applyBorder="1" applyAlignment="1">
      <alignment horizontal="justify" vertical="center"/>
    </xf>
    <xf numFmtId="0" fontId="50" fillId="0" borderId="10" xfId="115" applyFont="1" applyBorder="1" applyAlignment="1">
      <alignment horizontal="justify" vertical="center"/>
    </xf>
    <xf numFmtId="0" fontId="60" fillId="0" borderId="0" xfId="115" applyFont="1" applyFill="1" applyAlignment="1">
      <alignment horizontal="center" wrapText="1"/>
    </xf>
    <xf numFmtId="0" fontId="50" fillId="0" borderId="12" xfId="46" applyFont="1" applyBorder="1" applyAlignment="1">
      <alignment horizontal="justify" vertical="center"/>
    </xf>
    <xf numFmtId="0" fontId="50" fillId="0" borderId="16" xfId="46" applyFont="1" applyBorder="1" applyAlignment="1">
      <alignment horizontal="justify" vertical="center"/>
    </xf>
    <xf numFmtId="0" fontId="50" fillId="0" borderId="11" xfId="46" applyFont="1" applyBorder="1" applyAlignment="1">
      <alignment horizontal="justify" vertical="center"/>
    </xf>
    <xf numFmtId="0" fontId="45" fillId="0" borderId="0" xfId="117" applyFont="1" applyFill="1" applyBorder="1" applyAlignment="1">
      <alignment horizontal="center" vertical="top" wrapText="1"/>
    </xf>
    <xf numFmtId="0" fontId="60" fillId="0" borderId="0" xfId="115" applyFont="1" applyFill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60" fillId="0" borderId="0" xfId="115" applyFont="1" applyAlignment="1">
      <alignment horizontal="center" vertical="center" wrapText="1"/>
    </xf>
    <xf numFmtId="0" fontId="50" fillId="0" borderId="26" xfId="46" applyFont="1" applyBorder="1" applyAlignment="1">
      <alignment horizontal="justify" vertical="center"/>
    </xf>
    <xf numFmtId="0" fontId="50" fillId="0" borderId="15" xfId="46" applyFont="1" applyBorder="1" applyAlignment="1">
      <alignment horizontal="justify" vertical="center"/>
    </xf>
    <xf numFmtId="0" fontId="50" fillId="0" borderId="27" xfId="46" applyFont="1" applyBorder="1" applyAlignment="1">
      <alignment horizontal="justify" vertical="center"/>
    </xf>
    <xf numFmtId="0" fontId="52" fillId="0" borderId="13" xfId="46" applyFont="1" applyBorder="1" applyAlignment="1">
      <alignment horizontal="justify" vertical="center"/>
    </xf>
    <xf numFmtId="0" fontId="52" fillId="0" borderId="0" xfId="46" applyFont="1" applyBorder="1" applyAlignment="1">
      <alignment horizontal="justify" vertical="center"/>
    </xf>
    <xf numFmtId="0" fontId="52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59" fillId="25" borderId="17" xfId="118" applyFont="1" applyFill="1" applyBorder="1" applyAlignment="1">
      <alignment horizontal="left"/>
    </xf>
    <xf numFmtId="0" fontId="59" fillId="25" borderId="20" xfId="118" applyFont="1" applyFill="1" applyBorder="1" applyAlignment="1">
      <alignment horizontal="left"/>
    </xf>
    <xf numFmtId="0" fontId="47" fillId="0" borderId="0" xfId="118" applyFont="1" applyAlignment="1">
      <alignment horizontal="center" vertical="center"/>
    </xf>
    <xf numFmtId="0" fontId="47" fillId="0" borderId="0" xfId="118" applyFont="1" applyAlignment="1">
      <alignment horizontal="center"/>
    </xf>
    <xf numFmtId="0" fontId="45" fillId="0" borderId="0" xfId="119" applyFont="1" applyFill="1" applyBorder="1" applyAlignment="1">
      <alignment horizontal="center" vertical="top"/>
    </xf>
    <xf numFmtId="0" fontId="4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49" fillId="0" borderId="38" xfId="0" applyFont="1" applyFill="1" applyBorder="1" applyAlignment="1">
      <alignment horizontal="center" vertical="top" wrapText="1"/>
    </xf>
    <xf numFmtId="0" fontId="49" fillId="0" borderId="45" xfId="0" applyFont="1" applyFill="1" applyBorder="1" applyAlignment="1">
      <alignment horizontal="center" vertical="top" wrapText="1"/>
    </xf>
    <xf numFmtId="0" fontId="20" fillId="0" borderId="45" xfId="0" applyFont="1" applyBorder="1" applyAlignment="1">
      <alignment horizontal="justify" vertical="top" wrapText="1"/>
    </xf>
    <xf numFmtId="0" fontId="0" fillId="0" borderId="4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0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0" fillId="0" borderId="16" xfId="0" applyFont="1" applyBorder="1" applyAlignment="1">
      <alignment horizontal="justify" wrapText="1"/>
    </xf>
    <xf numFmtId="0" fontId="18" fillId="0" borderId="16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43" fillId="0" borderId="13" xfId="0" applyFont="1" applyBorder="1" applyAlignment="1">
      <alignment horizontal="justify" vertical="top" wrapText="1"/>
    </xf>
    <xf numFmtId="0" fontId="43" fillId="0" borderId="0" xfId="0" applyFont="1" applyBorder="1" applyAlignment="1">
      <alignment horizontal="justify" vertical="top" wrapText="1"/>
    </xf>
    <xf numFmtId="0" fontId="63" fillId="0" borderId="17" xfId="0" applyFont="1" applyBorder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0" fontId="63" fillId="0" borderId="20" xfId="0" applyFont="1" applyBorder="1" applyAlignment="1">
      <alignment horizontal="center" vertical="center"/>
    </xf>
    <xf numFmtId="0" fontId="46" fillId="27" borderId="17" xfId="0" applyFont="1" applyFill="1" applyBorder="1" applyAlignment="1">
      <alignment horizontal="center" vertical="center" wrapText="1"/>
    </xf>
    <xf numFmtId="0" fontId="46" fillId="27" borderId="18" xfId="0" applyFont="1" applyFill="1" applyBorder="1" applyAlignment="1">
      <alignment horizontal="center" vertical="center" wrapText="1"/>
    </xf>
    <xf numFmtId="0" fontId="46" fillId="27" borderId="20" xfId="0" applyFont="1" applyFill="1" applyBorder="1" applyAlignment="1">
      <alignment horizontal="center" vertical="center" wrapText="1"/>
    </xf>
    <xf numFmtId="0" fontId="46" fillId="27" borderId="19" xfId="0" applyFont="1" applyFill="1" applyBorder="1" applyAlignment="1">
      <alignment horizontal="center" vertical="center" wrapText="1"/>
    </xf>
    <xf numFmtId="0" fontId="46" fillId="0" borderId="28" xfId="0" applyFont="1" applyBorder="1" applyAlignment="1">
      <alignment horizontal="justify" vertical="top" wrapText="1"/>
    </xf>
    <xf numFmtId="0" fontId="43" fillId="0" borderId="17" xfId="0" applyFont="1" applyBorder="1" applyAlignment="1">
      <alignment horizontal="justify" vertical="top" wrapText="1"/>
    </xf>
    <xf numFmtId="0" fontId="43" fillId="0" borderId="20" xfId="0" applyFont="1" applyBorder="1" applyAlignment="1">
      <alignment horizontal="justify" vertical="top" wrapText="1"/>
    </xf>
    <xf numFmtId="0" fontId="46" fillId="0" borderId="17" xfId="0" applyFont="1" applyBorder="1" applyAlignment="1">
      <alignment horizontal="justify" vertical="top" wrapText="1"/>
    </xf>
    <xf numFmtId="0" fontId="46" fillId="0" borderId="20" xfId="0" applyFont="1" applyBorder="1" applyAlignment="1">
      <alignment horizontal="justify" vertical="top" wrapText="1"/>
    </xf>
    <xf numFmtId="0" fontId="63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0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7" fillId="26" borderId="0" xfId="0" applyFont="1" applyFill="1" applyBorder="1" applyAlignment="1">
      <alignment horizontal="left" vertical="top"/>
    </xf>
    <xf numFmtId="0" fontId="47" fillId="26" borderId="0" xfId="0" applyFont="1" applyFill="1" applyBorder="1" applyAlignment="1">
      <alignment horizontal="center" vertical="top" wrapText="1"/>
    </xf>
    <xf numFmtId="0" fontId="46" fillId="26" borderId="0" xfId="0" applyFont="1" applyFill="1" applyBorder="1" applyAlignment="1">
      <alignment horizontal="center" vertical="top" wrapText="1"/>
    </xf>
    <xf numFmtId="0" fontId="46" fillId="0" borderId="19" xfId="0" applyFont="1" applyBorder="1" applyAlignment="1">
      <alignment horizontal="justify" vertical="top" wrapText="1"/>
    </xf>
    <xf numFmtId="0" fontId="43" fillId="0" borderId="17" xfId="118" applyFont="1" applyBorder="1" applyAlignment="1">
      <alignment horizontal="center"/>
    </xf>
    <xf numFmtId="0" fontId="43" fillId="0" borderId="20" xfId="118" applyFont="1" applyBorder="1" applyAlignment="1">
      <alignment horizontal="center"/>
    </xf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aje" xfId="135" builtinId="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33CCCC"/>
      <color rgb="FF00CC99"/>
      <color rgb="FF00FFCC"/>
      <color rgb="FF0000FF"/>
      <color rgb="FFF4F3E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30</xdr:row>
      <xdr:rowOff>57136</xdr:rowOff>
    </xdr:from>
    <xdr:to>
      <xdr:col>1</xdr:col>
      <xdr:colOff>1671050</xdr:colOff>
      <xdr:row>33</xdr:row>
      <xdr:rowOff>26970</xdr:rowOff>
    </xdr:to>
    <xdr:grpSp>
      <xdr:nvGrpSpPr>
        <xdr:cNvPr id="6" name="1 Grup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273050" y="5248261"/>
          <a:ext cx="2160000" cy="446084"/>
          <a:chOff x="4418135" y="30783136"/>
          <a:chExt cx="1597269" cy="476724"/>
        </a:xfrm>
      </xdr:grpSpPr>
      <xdr:sp macro="" textlink="">
        <xdr:nvSpPr>
          <xdr:cNvPr id="7" name="2 Rectángulo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8" name="3 Conector recto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341312</xdr:colOff>
      <xdr:row>30</xdr:row>
      <xdr:rowOff>46064</xdr:rowOff>
    </xdr:from>
    <xdr:to>
      <xdr:col>5</xdr:col>
      <xdr:colOff>508388</xdr:colOff>
      <xdr:row>33</xdr:row>
      <xdr:rowOff>15898</xdr:rowOff>
    </xdr:to>
    <xdr:grpSp>
      <xdr:nvGrpSpPr>
        <xdr:cNvPr id="9" name="4 Grup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4913312" y="5237189"/>
          <a:ext cx="2167326" cy="446084"/>
          <a:chOff x="4418135" y="30783162"/>
          <a:chExt cx="1597269" cy="475728"/>
        </a:xfrm>
      </xdr:grpSpPr>
      <xdr:sp macro="" textlink="">
        <xdr:nvSpPr>
          <xdr:cNvPr id="10" name="5 Rectángulo">
            <a:extLst>
              <a:ext uri="{FF2B5EF4-FFF2-40B4-BE49-F238E27FC236}">
                <a16:creationId xmlns=""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11" name="6 Conector recto">
            <a:extLst>
              <a:ext uri="{FF2B5EF4-FFF2-40B4-BE49-F238E27FC236}">
                <a16:creationId xmlns=""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1866900</xdr:colOff>
      <xdr:row>30</xdr:row>
      <xdr:rowOff>47625</xdr:rowOff>
    </xdr:from>
    <xdr:to>
      <xdr:col>3</xdr:col>
      <xdr:colOff>216900</xdr:colOff>
      <xdr:row>33</xdr:row>
      <xdr:rowOff>17459</xdr:rowOff>
    </xdr:to>
    <xdr:grpSp>
      <xdr:nvGrpSpPr>
        <xdr:cNvPr id="12" name="7 Grup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2628900" y="5238750"/>
          <a:ext cx="2160000" cy="446084"/>
          <a:chOff x="4418135" y="30783123"/>
          <a:chExt cx="1597269" cy="473556"/>
        </a:xfrm>
      </xdr:grpSpPr>
      <xdr:sp macro="" textlink="">
        <xdr:nvSpPr>
          <xdr:cNvPr id="13" name="8 Rectángulo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14" name="9 Conector recto">
            <a:extLst>
              <a:ext uri="{FF2B5EF4-FFF2-40B4-BE49-F238E27FC236}">
                <a16:creationId xmlns="" xmlns:a16="http://schemas.microsoft.com/office/drawing/2014/main" id="{00000000-0008-0000-0100-00000E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500786</xdr:colOff>
      <xdr:row>30</xdr:row>
      <xdr:rowOff>47606</xdr:rowOff>
    </xdr:from>
    <xdr:to>
      <xdr:col>8</xdr:col>
      <xdr:colOff>4376</xdr:colOff>
      <xdr:row>33</xdr:row>
      <xdr:rowOff>17440</xdr:rowOff>
    </xdr:to>
    <xdr:grpSp>
      <xdr:nvGrpSpPr>
        <xdr:cNvPr id="15" name="10 Grupo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7073036" y="5238731"/>
          <a:ext cx="2281715" cy="446084"/>
          <a:chOff x="4361341" y="30783061"/>
          <a:chExt cx="1681571" cy="479352"/>
        </a:xfrm>
      </xdr:grpSpPr>
      <xdr:sp macro="" textlink="">
        <xdr:nvSpPr>
          <xdr:cNvPr id="16" name="11 Rectángulo">
            <a:extLst>
              <a:ext uri="{FF2B5EF4-FFF2-40B4-BE49-F238E27FC236}">
                <a16:creationId xmlns=""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7" name="12 Conector recto">
            <a:extLst>
              <a:ext uri="{FF2B5EF4-FFF2-40B4-BE49-F238E27FC236}">
                <a16:creationId xmlns="" xmlns:a16="http://schemas.microsoft.com/office/drawing/2014/main" id="{00000000-0008-0000-0100-000011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832827</xdr:colOff>
      <xdr:row>22</xdr:row>
      <xdr:rowOff>132496</xdr:rowOff>
    </xdr:from>
    <xdr:to>
      <xdr:col>3</xdr:col>
      <xdr:colOff>111515</xdr:colOff>
      <xdr:row>25</xdr:row>
      <xdr:rowOff>102330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GrpSpPr/>
      </xdr:nvGrpSpPr>
      <xdr:grpSpPr>
        <a:xfrm>
          <a:off x="1682140" y="3664684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A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A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825500</xdr:colOff>
      <xdr:row>28</xdr:row>
      <xdr:rowOff>15265</xdr:rowOff>
    </xdr:from>
    <xdr:to>
      <xdr:col>3</xdr:col>
      <xdr:colOff>111514</xdr:colOff>
      <xdr:row>30</xdr:row>
      <xdr:rowOff>143849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GrpSpPr/>
      </xdr:nvGrpSpPr>
      <xdr:grpSpPr>
        <a:xfrm>
          <a:off x="1674813" y="4499953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A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A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105019</xdr:colOff>
      <xdr:row>22</xdr:row>
      <xdr:rowOff>103188</xdr:rowOff>
    </xdr:from>
    <xdr:to>
      <xdr:col>5</xdr:col>
      <xdr:colOff>1018832</xdr:colOff>
      <xdr:row>25</xdr:row>
      <xdr:rowOff>73022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GrpSpPr/>
      </xdr:nvGrpSpPr>
      <xdr:grpSpPr>
        <a:xfrm>
          <a:off x="4891332" y="3635376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A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A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1036149</xdr:colOff>
      <xdr:row>28</xdr:row>
      <xdr:rowOff>22592</xdr:rowOff>
    </xdr:from>
    <xdr:to>
      <xdr:col>5</xdr:col>
      <xdr:colOff>1015989</xdr:colOff>
      <xdr:row>30</xdr:row>
      <xdr:rowOff>151176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GrpSpPr/>
      </xdr:nvGrpSpPr>
      <xdr:grpSpPr>
        <a:xfrm>
          <a:off x="4766774" y="4507280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A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A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25725</xdr:rowOff>
    </xdr:from>
    <xdr:to>
      <xdr:col>1</xdr:col>
      <xdr:colOff>1214827</xdr:colOff>
      <xdr:row>22</xdr:row>
      <xdr:rowOff>149425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GrpSpPr/>
      </xdr:nvGrpSpPr>
      <xdr:grpSpPr>
        <a:xfrm>
          <a:off x="95250" y="3403437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B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B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903531</xdr:colOff>
      <xdr:row>20</xdr:row>
      <xdr:rowOff>14653</xdr:rowOff>
    </xdr:from>
    <xdr:to>
      <xdr:col>4</xdr:col>
      <xdr:colOff>601684</xdr:colOff>
      <xdr:row>22</xdr:row>
      <xdr:rowOff>138353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GrpSpPr/>
      </xdr:nvGrpSpPr>
      <xdr:grpSpPr>
        <a:xfrm>
          <a:off x="4735512" y="3392365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B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B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1410677</xdr:colOff>
      <xdr:row>20</xdr:row>
      <xdr:rowOff>16214</xdr:rowOff>
    </xdr:from>
    <xdr:to>
      <xdr:col>2</xdr:col>
      <xdr:colOff>779119</xdr:colOff>
      <xdr:row>22</xdr:row>
      <xdr:rowOff>139914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GrpSpPr/>
      </xdr:nvGrpSpPr>
      <xdr:grpSpPr>
        <a:xfrm>
          <a:off x="2451100" y="3393926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B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B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594082</xdr:colOff>
      <xdr:row>20</xdr:row>
      <xdr:rowOff>16195</xdr:rowOff>
    </xdr:from>
    <xdr:to>
      <xdr:col>6</xdr:col>
      <xdr:colOff>252759</xdr:colOff>
      <xdr:row>22</xdr:row>
      <xdr:rowOff>139895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GrpSpPr/>
      </xdr:nvGrpSpPr>
      <xdr:grpSpPr>
        <a:xfrm>
          <a:off x="6895236" y="3393907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B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B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181952</xdr:colOff>
      <xdr:row>20</xdr:row>
      <xdr:rowOff>53121</xdr:rowOff>
    </xdr:from>
    <xdr:to>
      <xdr:col>1</xdr:col>
      <xdr:colOff>2341952</xdr:colOff>
      <xdr:row>22</xdr:row>
      <xdr:rowOff>134080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C00-000012000000}"/>
            </a:ext>
          </a:extLst>
        </xdr:cNvPr>
        <xdr:cNvGrpSpPr/>
      </xdr:nvGrpSpPr>
      <xdr:grpSpPr>
        <a:xfrm>
          <a:off x="1174140" y="3871059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C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C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174625</xdr:colOff>
      <xdr:row>24</xdr:row>
      <xdr:rowOff>158140</xdr:rowOff>
    </xdr:from>
    <xdr:to>
      <xdr:col>1</xdr:col>
      <xdr:colOff>2341951</xdr:colOff>
      <xdr:row>27</xdr:row>
      <xdr:rowOff>56536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C00-000015000000}"/>
            </a:ext>
          </a:extLst>
        </xdr:cNvPr>
        <xdr:cNvGrpSpPr/>
      </xdr:nvGrpSpPr>
      <xdr:grpSpPr>
        <a:xfrm>
          <a:off x="1166813" y="4706328"/>
          <a:ext cx="2167326" cy="446083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C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C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716207</xdr:colOff>
      <xdr:row>20</xdr:row>
      <xdr:rowOff>23813</xdr:rowOff>
    </xdr:from>
    <xdr:to>
      <xdr:col>4</xdr:col>
      <xdr:colOff>201269</xdr:colOff>
      <xdr:row>22</xdr:row>
      <xdr:rowOff>104772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C00-000018000000}"/>
            </a:ext>
          </a:extLst>
        </xdr:cNvPr>
        <xdr:cNvGrpSpPr/>
      </xdr:nvGrpSpPr>
      <xdr:grpSpPr>
        <a:xfrm>
          <a:off x="4383332" y="3841751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C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C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591649</xdr:colOff>
      <xdr:row>24</xdr:row>
      <xdr:rowOff>165467</xdr:rowOff>
    </xdr:from>
    <xdr:to>
      <xdr:col>4</xdr:col>
      <xdr:colOff>198426</xdr:colOff>
      <xdr:row>27</xdr:row>
      <xdr:rowOff>63863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C00-00001B000000}"/>
            </a:ext>
          </a:extLst>
        </xdr:cNvPr>
        <xdr:cNvGrpSpPr/>
      </xdr:nvGrpSpPr>
      <xdr:grpSpPr>
        <a:xfrm>
          <a:off x="4258774" y="4713655"/>
          <a:ext cx="2281715" cy="446083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C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C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189168</xdr:colOff>
      <xdr:row>19</xdr:row>
      <xdr:rowOff>46626</xdr:rowOff>
    </xdr:from>
    <xdr:to>
      <xdr:col>1</xdr:col>
      <xdr:colOff>2349168</xdr:colOff>
      <xdr:row>21</xdr:row>
      <xdr:rowOff>129028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D00-000012000000}"/>
            </a:ext>
          </a:extLst>
        </xdr:cNvPr>
        <xdr:cNvGrpSpPr/>
      </xdr:nvGrpSpPr>
      <xdr:grpSpPr>
        <a:xfrm>
          <a:off x="1176304" y="3674785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D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D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181841</xdr:colOff>
      <xdr:row>23</xdr:row>
      <xdr:rowOff>154531</xdr:rowOff>
    </xdr:from>
    <xdr:to>
      <xdr:col>1</xdr:col>
      <xdr:colOff>2349167</xdr:colOff>
      <xdr:row>26</xdr:row>
      <xdr:rowOff>55093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D00-000015000000}"/>
            </a:ext>
          </a:extLst>
        </xdr:cNvPr>
        <xdr:cNvGrpSpPr/>
      </xdr:nvGrpSpPr>
      <xdr:grpSpPr>
        <a:xfrm>
          <a:off x="1168977" y="4510054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D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D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722701</xdr:colOff>
      <xdr:row>19</xdr:row>
      <xdr:rowOff>17318</xdr:rowOff>
    </xdr:from>
    <xdr:to>
      <xdr:col>4</xdr:col>
      <xdr:colOff>198382</xdr:colOff>
      <xdr:row>21</xdr:row>
      <xdr:rowOff>99720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D00-000018000000}"/>
            </a:ext>
          </a:extLst>
        </xdr:cNvPr>
        <xdr:cNvGrpSpPr/>
      </xdr:nvGrpSpPr>
      <xdr:grpSpPr>
        <a:xfrm>
          <a:off x="4385496" y="3645477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D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D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598143</xdr:colOff>
      <xdr:row>23</xdr:row>
      <xdr:rowOff>161858</xdr:rowOff>
    </xdr:from>
    <xdr:to>
      <xdr:col>4</xdr:col>
      <xdr:colOff>195539</xdr:colOff>
      <xdr:row>26</xdr:row>
      <xdr:rowOff>62420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D00-00001B000000}"/>
            </a:ext>
          </a:extLst>
        </xdr:cNvPr>
        <xdr:cNvGrpSpPr/>
      </xdr:nvGrpSpPr>
      <xdr:grpSpPr>
        <a:xfrm>
          <a:off x="4260938" y="4517381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D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D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1063015</xdr:colOff>
      <xdr:row>20</xdr:row>
      <xdr:rowOff>180121</xdr:rowOff>
    </xdr:from>
    <xdr:to>
      <xdr:col>1</xdr:col>
      <xdr:colOff>2087952</xdr:colOff>
      <xdr:row>23</xdr:row>
      <xdr:rowOff>78517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E00-000012000000}"/>
            </a:ext>
          </a:extLst>
        </xdr:cNvPr>
        <xdr:cNvGrpSpPr/>
      </xdr:nvGrpSpPr>
      <xdr:grpSpPr>
        <a:xfrm>
          <a:off x="1063015" y="6895246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E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E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1055688</xdr:colOff>
      <xdr:row>25</xdr:row>
      <xdr:rowOff>102577</xdr:rowOff>
    </xdr:from>
    <xdr:to>
      <xdr:col>1</xdr:col>
      <xdr:colOff>2087951</xdr:colOff>
      <xdr:row>28</xdr:row>
      <xdr:rowOff>974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E00-000015000000}"/>
            </a:ext>
          </a:extLst>
        </xdr:cNvPr>
        <xdr:cNvGrpSpPr/>
      </xdr:nvGrpSpPr>
      <xdr:grpSpPr>
        <a:xfrm>
          <a:off x="1055688" y="7730515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E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E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628894</xdr:colOff>
      <xdr:row>20</xdr:row>
      <xdr:rowOff>150813</xdr:rowOff>
    </xdr:from>
    <xdr:to>
      <xdr:col>4</xdr:col>
      <xdr:colOff>312394</xdr:colOff>
      <xdr:row>23</xdr:row>
      <xdr:rowOff>49209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E00-000018000000}"/>
            </a:ext>
          </a:extLst>
        </xdr:cNvPr>
        <xdr:cNvGrpSpPr/>
      </xdr:nvGrpSpPr>
      <xdr:grpSpPr>
        <a:xfrm>
          <a:off x="4272207" y="6865938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E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E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504336</xdr:colOff>
      <xdr:row>25</xdr:row>
      <xdr:rowOff>109904</xdr:rowOff>
    </xdr:from>
    <xdr:to>
      <xdr:col>4</xdr:col>
      <xdr:colOff>309551</xdr:colOff>
      <xdr:row>28</xdr:row>
      <xdr:rowOff>8301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E00-00001B000000}"/>
            </a:ext>
          </a:extLst>
        </xdr:cNvPr>
        <xdr:cNvGrpSpPr/>
      </xdr:nvGrpSpPr>
      <xdr:grpSpPr>
        <a:xfrm>
          <a:off x="4147649" y="7737842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E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E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277202</xdr:colOff>
      <xdr:row>19</xdr:row>
      <xdr:rowOff>140433</xdr:rowOff>
    </xdr:from>
    <xdr:to>
      <xdr:col>2</xdr:col>
      <xdr:colOff>325827</xdr:colOff>
      <xdr:row>22</xdr:row>
      <xdr:rowOff>38829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F00-000012000000}"/>
            </a:ext>
          </a:extLst>
        </xdr:cNvPr>
        <xdr:cNvGrpSpPr/>
      </xdr:nvGrpSpPr>
      <xdr:grpSpPr>
        <a:xfrm>
          <a:off x="1039202" y="3807558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F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F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269875</xdr:colOff>
      <xdr:row>24</xdr:row>
      <xdr:rowOff>62889</xdr:rowOff>
    </xdr:from>
    <xdr:to>
      <xdr:col>2</xdr:col>
      <xdr:colOff>325826</xdr:colOff>
      <xdr:row>26</xdr:row>
      <xdr:rowOff>143848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F00-000015000000}"/>
            </a:ext>
          </a:extLst>
        </xdr:cNvPr>
        <xdr:cNvGrpSpPr/>
      </xdr:nvGrpSpPr>
      <xdr:grpSpPr>
        <a:xfrm>
          <a:off x="1031875" y="4642827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F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F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232019</xdr:colOff>
      <xdr:row>19</xdr:row>
      <xdr:rowOff>111125</xdr:rowOff>
    </xdr:from>
    <xdr:to>
      <xdr:col>5</xdr:col>
      <xdr:colOff>248894</xdr:colOff>
      <xdr:row>22</xdr:row>
      <xdr:rowOff>9521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F00-000018000000}"/>
            </a:ext>
          </a:extLst>
        </xdr:cNvPr>
        <xdr:cNvGrpSpPr/>
      </xdr:nvGrpSpPr>
      <xdr:grpSpPr>
        <a:xfrm>
          <a:off x="4248394" y="3778250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F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F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107461</xdr:colOff>
      <xdr:row>24</xdr:row>
      <xdr:rowOff>70216</xdr:rowOff>
    </xdr:from>
    <xdr:to>
      <xdr:col>5</xdr:col>
      <xdr:colOff>246051</xdr:colOff>
      <xdr:row>26</xdr:row>
      <xdr:rowOff>151175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F00-00001B000000}"/>
            </a:ext>
          </a:extLst>
        </xdr:cNvPr>
        <xdr:cNvGrpSpPr/>
      </xdr:nvGrpSpPr>
      <xdr:grpSpPr>
        <a:xfrm>
          <a:off x="4123836" y="4650154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F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F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507390</xdr:colOff>
      <xdr:row>19</xdr:row>
      <xdr:rowOff>5495</xdr:rowOff>
    </xdr:from>
    <xdr:to>
      <xdr:col>2</xdr:col>
      <xdr:colOff>556015</xdr:colOff>
      <xdr:row>21</xdr:row>
      <xdr:rowOff>86454</xdr:rowOff>
    </xdr:to>
    <xdr:grpSp>
      <xdr:nvGrpSpPr>
        <xdr:cNvPr id="14" name="1 Grupo">
          <a:extLst>
            <a:ext uri="{FF2B5EF4-FFF2-40B4-BE49-F238E27FC236}">
              <a16:creationId xmlns="" xmlns:a16="http://schemas.microsoft.com/office/drawing/2014/main" id="{00000000-0008-0000-1000-00000E000000}"/>
            </a:ext>
          </a:extLst>
        </xdr:cNvPr>
        <xdr:cNvGrpSpPr/>
      </xdr:nvGrpSpPr>
      <xdr:grpSpPr>
        <a:xfrm>
          <a:off x="1269390" y="3664683"/>
          <a:ext cx="2160000" cy="446084"/>
          <a:chOff x="4418135" y="30783136"/>
          <a:chExt cx="1597269" cy="476724"/>
        </a:xfrm>
      </xdr:grpSpPr>
      <xdr:sp macro="" textlink="">
        <xdr:nvSpPr>
          <xdr:cNvPr id="15" name="2 Rectángulo">
            <a:extLst>
              <a:ext uri="{FF2B5EF4-FFF2-40B4-BE49-F238E27FC236}">
                <a16:creationId xmlns="" xmlns:a16="http://schemas.microsoft.com/office/drawing/2014/main" id="{00000000-0008-0000-1000-00000F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6" name="3 Conector recto">
            <a:extLst>
              <a:ext uri="{FF2B5EF4-FFF2-40B4-BE49-F238E27FC236}">
                <a16:creationId xmlns="" xmlns:a16="http://schemas.microsoft.com/office/drawing/2014/main" id="{00000000-0008-0000-1000-000010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500063</xdr:colOff>
      <xdr:row>23</xdr:row>
      <xdr:rowOff>110514</xdr:rowOff>
    </xdr:from>
    <xdr:to>
      <xdr:col>2</xdr:col>
      <xdr:colOff>556014</xdr:colOff>
      <xdr:row>26</xdr:row>
      <xdr:rowOff>8911</xdr:rowOff>
    </xdr:to>
    <xdr:grpSp>
      <xdr:nvGrpSpPr>
        <xdr:cNvPr id="17" name="4 Grupo">
          <a:extLst>
            <a:ext uri="{FF2B5EF4-FFF2-40B4-BE49-F238E27FC236}">
              <a16:creationId xmlns="" xmlns:a16="http://schemas.microsoft.com/office/drawing/2014/main" id="{00000000-0008-0000-1000-000011000000}"/>
            </a:ext>
          </a:extLst>
        </xdr:cNvPr>
        <xdr:cNvGrpSpPr/>
      </xdr:nvGrpSpPr>
      <xdr:grpSpPr>
        <a:xfrm>
          <a:off x="1262063" y="4499952"/>
          <a:ext cx="2167326" cy="446084"/>
          <a:chOff x="4418135" y="30783162"/>
          <a:chExt cx="1597269" cy="475728"/>
        </a:xfrm>
      </xdr:grpSpPr>
      <xdr:sp macro="" textlink="">
        <xdr:nvSpPr>
          <xdr:cNvPr id="30" name="5 Rectángulo">
            <a:extLst>
              <a:ext uri="{FF2B5EF4-FFF2-40B4-BE49-F238E27FC236}">
                <a16:creationId xmlns="" xmlns:a16="http://schemas.microsoft.com/office/drawing/2014/main" id="{00000000-0008-0000-1000-00001E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31" name="6 Conector recto">
            <a:extLst>
              <a:ext uri="{FF2B5EF4-FFF2-40B4-BE49-F238E27FC236}">
                <a16:creationId xmlns="" xmlns:a16="http://schemas.microsoft.com/office/drawing/2014/main" id="{00000000-0008-0000-1000-00001F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462207</xdr:colOff>
      <xdr:row>18</xdr:row>
      <xdr:rowOff>158750</xdr:rowOff>
    </xdr:from>
    <xdr:to>
      <xdr:col>5</xdr:col>
      <xdr:colOff>479082</xdr:colOff>
      <xdr:row>21</xdr:row>
      <xdr:rowOff>57146</xdr:rowOff>
    </xdr:to>
    <xdr:grpSp>
      <xdr:nvGrpSpPr>
        <xdr:cNvPr id="32" name="7 Grupo">
          <a:extLst>
            <a:ext uri="{FF2B5EF4-FFF2-40B4-BE49-F238E27FC236}">
              <a16:creationId xmlns="" xmlns:a16="http://schemas.microsoft.com/office/drawing/2014/main" id="{00000000-0008-0000-1000-000020000000}"/>
            </a:ext>
          </a:extLst>
        </xdr:cNvPr>
        <xdr:cNvGrpSpPr/>
      </xdr:nvGrpSpPr>
      <xdr:grpSpPr>
        <a:xfrm>
          <a:off x="4478582" y="3635375"/>
          <a:ext cx="2160000" cy="446084"/>
          <a:chOff x="4418135" y="30783123"/>
          <a:chExt cx="1597269" cy="473556"/>
        </a:xfrm>
      </xdr:grpSpPr>
      <xdr:sp macro="" textlink="">
        <xdr:nvSpPr>
          <xdr:cNvPr id="33" name="8 Rectángulo">
            <a:extLst>
              <a:ext uri="{FF2B5EF4-FFF2-40B4-BE49-F238E27FC236}">
                <a16:creationId xmlns="" xmlns:a16="http://schemas.microsoft.com/office/drawing/2014/main" id="{00000000-0008-0000-1000-000021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34" name="9 Conector recto">
            <a:extLst>
              <a:ext uri="{FF2B5EF4-FFF2-40B4-BE49-F238E27FC236}">
                <a16:creationId xmlns="" xmlns:a16="http://schemas.microsoft.com/office/drawing/2014/main" id="{00000000-0008-0000-1000-000022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337649</xdr:colOff>
      <xdr:row>23</xdr:row>
      <xdr:rowOff>117841</xdr:rowOff>
    </xdr:from>
    <xdr:to>
      <xdr:col>5</xdr:col>
      <xdr:colOff>476239</xdr:colOff>
      <xdr:row>26</xdr:row>
      <xdr:rowOff>16238</xdr:rowOff>
    </xdr:to>
    <xdr:grpSp>
      <xdr:nvGrpSpPr>
        <xdr:cNvPr id="35" name="10 Grupo">
          <a:extLst>
            <a:ext uri="{FF2B5EF4-FFF2-40B4-BE49-F238E27FC236}">
              <a16:creationId xmlns="" xmlns:a16="http://schemas.microsoft.com/office/drawing/2014/main" id="{00000000-0008-0000-1000-000023000000}"/>
            </a:ext>
          </a:extLst>
        </xdr:cNvPr>
        <xdr:cNvGrpSpPr/>
      </xdr:nvGrpSpPr>
      <xdr:grpSpPr>
        <a:xfrm>
          <a:off x="4354024" y="4507279"/>
          <a:ext cx="2281715" cy="446084"/>
          <a:chOff x="4361341" y="30783061"/>
          <a:chExt cx="1681571" cy="479352"/>
        </a:xfrm>
      </xdr:grpSpPr>
      <xdr:sp macro="" textlink="">
        <xdr:nvSpPr>
          <xdr:cNvPr id="36" name="11 Rectángulo">
            <a:extLst>
              <a:ext uri="{FF2B5EF4-FFF2-40B4-BE49-F238E27FC236}">
                <a16:creationId xmlns="" xmlns:a16="http://schemas.microsoft.com/office/drawing/2014/main" id="{00000000-0008-0000-1000-000024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37" name="12 Conector recto">
            <a:extLst>
              <a:ext uri="{FF2B5EF4-FFF2-40B4-BE49-F238E27FC236}">
                <a16:creationId xmlns="" xmlns:a16="http://schemas.microsoft.com/office/drawing/2014/main" id="{00000000-0008-0000-1000-000025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443890</xdr:colOff>
      <xdr:row>33</xdr:row>
      <xdr:rowOff>172183</xdr:rowOff>
    </xdr:from>
    <xdr:to>
      <xdr:col>1</xdr:col>
      <xdr:colOff>1643452</xdr:colOff>
      <xdr:row>36</xdr:row>
      <xdr:rowOff>70580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1100-000012000000}"/>
            </a:ext>
          </a:extLst>
        </xdr:cNvPr>
        <xdr:cNvGrpSpPr/>
      </xdr:nvGrpSpPr>
      <xdr:grpSpPr>
        <a:xfrm>
          <a:off x="443890" y="6426933"/>
          <a:ext cx="2160000" cy="446085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11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11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436563</xdr:colOff>
      <xdr:row>38</xdr:row>
      <xdr:rowOff>94640</xdr:rowOff>
    </xdr:from>
    <xdr:to>
      <xdr:col>1</xdr:col>
      <xdr:colOff>1643451</xdr:colOff>
      <xdr:row>40</xdr:row>
      <xdr:rowOff>175599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1100-000015000000}"/>
            </a:ext>
          </a:extLst>
        </xdr:cNvPr>
        <xdr:cNvGrpSpPr/>
      </xdr:nvGrpSpPr>
      <xdr:grpSpPr>
        <a:xfrm>
          <a:off x="436563" y="7262203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11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11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2692644</xdr:colOff>
      <xdr:row>33</xdr:row>
      <xdr:rowOff>142875</xdr:rowOff>
    </xdr:from>
    <xdr:to>
      <xdr:col>3</xdr:col>
      <xdr:colOff>828332</xdr:colOff>
      <xdr:row>36</xdr:row>
      <xdr:rowOff>41272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1100-000018000000}"/>
            </a:ext>
          </a:extLst>
        </xdr:cNvPr>
        <xdr:cNvGrpSpPr/>
      </xdr:nvGrpSpPr>
      <xdr:grpSpPr>
        <a:xfrm>
          <a:off x="3653082" y="6397625"/>
          <a:ext cx="2160000" cy="446085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11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11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2568086</xdr:colOff>
      <xdr:row>38</xdr:row>
      <xdr:rowOff>101967</xdr:rowOff>
    </xdr:from>
    <xdr:to>
      <xdr:col>3</xdr:col>
      <xdr:colOff>825489</xdr:colOff>
      <xdr:row>41</xdr:row>
      <xdr:rowOff>363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1100-00001B000000}"/>
            </a:ext>
          </a:extLst>
        </xdr:cNvPr>
        <xdr:cNvGrpSpPr/>
      </xdr:nvGrpSpPr>
      <xdr:grpSpPr>
        <a:xfrm>
          <a:off x="3528524" y="7269530"/>
          <a:ext cx="2281715" cy="446083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11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11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27</xdr:row>
      <xdr:rowOff>96797</xdr:rowOff>
    </xdr:from>
    <xdr:to>
      <xdr:col>1</xdr:col>
      <xdr:colOff>912225</xdr:colOff>
      <xdr:row>30</xdr:row>
      <xdr:rowOff>19006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1200-000012000000}"/>
            </a:ext>
          </a:extLst>
        </xdr:cNvPr>
        <xdr:cNvGrpSpPr/>
      </xdr:nvGrpSpPr>
      <xdr:grpSpPr>
        <a:xfrm>
          <a:off x="219075" y="5192672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12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12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973137</xdr:colOff>
      <xdr:row>27</xdr:row>
      <xdr:rowOff>85725</xdr:rowOff>
    </xdr:from>
    <xdr:to>
      <xdr:col>5</xdr:col>
      <xdr:colOff>378213</xdr:colOff>
      <xdr:row>30</xdr:row>
      <xdr:rowOff>7934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1200-000015000000}"/>
            </a:ext>
          </a:extLst>
        </xdr:cNvPr>
        <xdr:cNvGrpSpPr/>
      </xdr:nvGrpSpPr>
      <xdr:grpSpPr>
        <a:xfrm>
          <a:off x="4859337" y="5181600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12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12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1108075</xdr:colOff>
      <xdr:row>27</xdr:row>
      <xdr:rowOff>87286</xdr:rowOff>
    </xdr:from>
    <xdr:to>
      <xdr:col>3</xdr:col>
      <xdr:colOff>848725</xdr:colOff>
      <xdr:row>30</xdr:row>
      <xdr:rowOff>9495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1200-000018000000}"/>
            </a:ext>
          </a:extLst>
        </xdr:cNvPr>
        <xdr:cNvGrpSpPr/>
      </xdr:nvGrpSpPr>
      <xdr:grpSpPr>
        <a:xfrm>
          <a:off x="2574925" y="5183161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12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12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370611</xdr:colOff>
      <xdr:row>27</xdr:row>
      <xdr:rowOff>87267</xdr:rowOff>
    </xdr:from>
    <xdr:to>
      <xdr:col>6</xdr:col>
      <xdr:colOff>1204526</xdr:colOff>
      <xdr:row>30</xdr:row>
      <xdr:rowOff>9476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1200-00001B000000}"/>
            </a:ext>
          </a:extLst>
        </xdr:cNvPr>
        <xdr:cNvGrpSpPr/>
      </xdr:nvGrpSpPr>
      <xdr:grpSpPr>
        <a:xfrm>
          <a:off x="7019061" y="5183142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12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12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933850</xdr:colOff>
      <xdr:row>27</xdr:row>
      <xdr:rowOff>29308</xdr:rowOff>
    </xdr:from>
    <xdr:to>
      <xdr:col>0</xdr:col>
      <xdr:colOff>3093850</xdr:colOff>
      <xdr:row>29</xdr:row>
      <xdr:rowOff>111710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1300-000012000000}"/>
            </a:ext>
          </a:extLst>
        </xdr:cNvPr>
        <xdr:cNvGrpSpPr/>
      </xdr:nvGrpSpPr>
      <xdr:grpSpPr>
        <a:xfrm>
          <a:off x="933850" y="5908831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13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13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926523</xdr:colOff>
      <xdr:row>31</xdr:row>
      <xdr:rowOff>137214</xdr:rowOff>
    </xdr:from>
    <xdr:to>
      <xdr:col>0</xdr:col>
      <xdr:colOff>3093849</xdr:colOff>
      <xdr:row>34</xdr:row>
      <xdr:rowOff>89729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1300-000015000000}"/>
            </a:ext>
          </a:extLst>
        </xdr:cNvPr>
        <xdr:cNvGrpSpPr/>
      </xdr:nvGrpSpPr>
      <xdr:grpSpPr>
        <a:xfrm>
          <a:off x="926523" y="6744100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13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13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298406</xdr:colOff>
      <xdr:row>27</xdr:row>
      <xdr:rowOff>0</xdr:rowOff>
    </xdr:from>
    <xdr:to>
      <xdr:col>2</xdr:col>
      <xdr:colOff>691951</xdr:colOff>
      <xdr:row>29</xdr:row>
      <xdr:rowOff>82402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1300-000018000000}"/>
            </a:ext>
          </a:extLst>
        </xdr:cNvPr>
        <xdr:cNvGrpSpPr/>
      </xdr:nvGrpSpPr>
      <xdr:grpSpPr>
        <a:xfrm>
          <a:off x="4143042" y="5879523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13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13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173848</xdr:colOff>
      <xdr:row>31</xdr:row>
      <xdr:rowOff>144541</xdr:rowOff>
    </xdr:from>
    <xdr:to>
      <xdr:col>2</xdr:col>
      <xdr:colOff>689108</xdr:colOff>
      <xdr:row>34</xdr:row>
      <xdr:rowOff>97056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1300-00001B000000}"/>
            </a:ext>
          </a:extLst>
        </xdr:cNvPr>
        <xdr:cNvGrpSpPr/>
      </xdr:nvGrpSpPr>
      <xdr:grpSpPr>
        <a:xfrm>
          <a:off x="4018484" y="6751427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13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13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41</xdr:row>
      <xdr:rowOff>34884</xdr:rowOff>
    </xdr:from>
    <xdr:to>
      <xdr:col>1</xdr:col>
      <xdr:colOff>1715500</xdr:colOff>
      <xdr:row>44</xdr:row>
      <xdr:rowOff>4718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317500" y="7504072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2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219074</xdr:colOff>
      <xdr:row>41</xdr:row>
      <xdr:rowOff>23812</xdr:rowOff>
    </xdr:from>
    <xdr:to>
      <xdr:col>6</xdr:col>
      <xdr:colOff>687775</xdr:colOff>
      <xdr:row>43</xdr:row>
      <xdr:rowOff>152396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4957762" y="7493000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2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1911350</xdr:colOff>
      <xdr:row>41</xdr:row>
      <xdr:rowOff>25373</xdr:rowOff>
    </xdr:from>
    <xdr:to>
      <xdr:col>4</xdr:col>
      <xdr:colOff>94662</xdr:colOff>
      <xdr:row>43</xdr:row>
      <xdr:rowOff>153957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2673350" y="7494561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2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680173</xdr:colOff>
      <xdr:row>41</xdr:row>
      <xdr:rowOff>25354</xdr:rowOff>
    </xdr:from>
    <xdr:to>
      <xdr:col>9</xdr:col>
      <xdr:colOff>437763</xdr:colOff>
      <xdr:row>43</xdr:row>
      <xdr:rowOff>153938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7117486" y="7494542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2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353691</xdr:colOff>
      <xdr:row>32</xdr:row>
      <xdr:rowOff>81263</xdr:rowOff>
    </xdr:from>
    <xdr:to>
      <xdr:col>1</xdr:col>
      <xdr:colOff>1751691</xdr:colOff>
      <xdr:row>34</xdr:row>
      <xdr:rowOff>163665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1400-000012000000}"/>
            </a:ext>
          </a:extLst>
        </xdr:cNvPr>
        <xdr:cNvGrpSpPr/>
      </xdr:nvGrpSpPr>
      <xdr:grpSpPr>
        <a:xfrm>
          <a:off x="353691" y="6177263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14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14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346364</xdr:colOff>
      <xdr:row>37</xdr:row>
      <xdr:rowOff>59282</xdr:rowOff>
    </xdr:from>
    <xdr:to>
      <xdr:col>1</xdr:col>
      <xdr:colOff>1751690</xdr:colOff>
      <xdr:row>40</xdr:row>
      <xdr:rowOff>11798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1400-000015000000}"/>
            </a:ext>
          </a:extLst>
        </xdr:cNvPr>
        <xdr:cNvGrpSpPr/>
      </xdr:nvGrpSpPr>
      <xdr:grpSpPr>
        <a:xfrm>
          <a:off x="346364" y="7012532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14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14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2800883</xdr:colOff>
      <xdr:row>32</xdr:row>
      <xdr:rowOff>51955</xdr:rowOff>
    </xdr:from>
    <xdr:to>
      <xdr:col>3</xdr:col>
      <xdr:colOff>510110</xdr:colOff>
      <xdr:row>34</xdr:row>
      <xdr:rowOff>134357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1400-000018000000}"/>
            </a:ext>
          </a:extLst>
        </xdr:cNvPr>
        <xdr:cNvGrpSpPr/>
      </xdr:nvGrpSpPr>
      <xdr:grpSpPr>
        <a:xfrm>
          <a:off x="3562883" y="6147955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14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14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2676325</xdr:colOff>
      <xdr:row>37</xdr:row>
      <xdr:rowOff>66609</xdr:rowOff>
    </xdr:from>
    <xdr:to>
      <xdr:col>3</xdr:col>
      <xdr:colOff>507267</xdr:colOff>
      <xdr:row>40</xdr:row>
      <xdr:rowOff>19125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1400-00001B000000}"/>
            </a:ext>
          </a:extLst>
        </xdr:cNvPr>
        <xdr:cNvGrpSpPr/>
      </xdr:nvGrpSpPr>
      <xdr:grpSpPr>
        <a:xfrm>
          <a:off x="3438325" y="7019859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14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14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388327</xdr:colOff>
      <xdr:row>49</xdr:row>
      <xdr:rowOff>37967</xdr:rowOff>
    </xdr:from>
    <xdr:to>
      <xdr:col>1</xdr:col>
      <xdr:colOff>1786327</xdr:colOff>
      <xdr:row>51</xdr:row>
      <xdr:rowOff>137688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1500-000012000000}"/>
            </a:ext>
          </a:extLst>
        </xdr:cNvPr>
        <xdr:cNvGrpSpPr/>
      </xdr:nvGrpSpPr>
      <xdr:grpSpPr>
        <a:xfrm>
          <a:off x="388327" y="9424422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15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15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381000</xdr:colOff>
      <xdr:row>54</xdr:row>
      <xdr:rowOff>33304</xdr:rowOff>
    </xdr:from>
    <xdr:to>
      <xdr:col>1</xdr:col>
      <xdr:colOff>1786326</xdr:colOff>
      <xdr:row>56</xdr:row>
      <xdr:rowOff>150343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1500-000015000000}"/>
            </a:ext>
          </a:extLst>
        </xdr:cNvPr>
        <xdr:cNvGrpSpPr/>
      </xdr:nvGrpSpPr>
      <xdr:grpSpPr>
        <a:xfrm>
          <a:off x="381000" y="10259690"/>
          <a:ext cx="2167326" cy="446085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15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15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64610</xdr:colOff>
      <xdr:row>49</xdr:row>
      <xdr:rowOff>8659</xdr:rowOff>
    </xdr:from>
    <xdr:to>
      <xdr:col>3</xdr:col>
      <xdr:colOff>717928</xdr:colOff>
      <xdr:row>51</xdr:row>
      <xdr:rowOff>108380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1500-000018000000}"/>
            </a:ext>
          </a:extLst>
        </xdr:cNvPr>
        <xdr:cNvGrpSpPr/>
      </xdr:nvGrpSpPr>
      <xdr:grpSpPr>
        <a:xfrm>
          <a:off x="3597519" y="9395114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15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15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2710961</xdr:colOff>
      <xdr:row>54</xdr:row>
      <xdr:rowOff>40631</xdr:rowOff>
    </xdr:from>
    <xdr:to>
      <xdr:col>3</xdr:col>
      <xdr:colOff>715085</xdr:colOff>
      <xdr:row>56</xdr:row>
      <xdr:rowOff>157670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1500-00001B000000}"/>
            </a:ext>
          </a:extLst>
        </xdr:cNvPr>
        <xdr:cNvGrpSpPr/>
      </xdr:nvGrpSpPr>
      <xdr:grpSpPr>
        <a:xfrm>
          <a:off x="3472961" y="10267017"/>
          <a:ext cx="2281715" cy="446085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15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15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7327</xdr:colOff>
      <xdr:row>21</xdr:row>
      <xdr:rowOff>131885</xdr:rowOff>
    </xdr:from>
    <xdr:to>
      <xdr:col>2</xdr:col>
      <xdr:colOff>79154</xdr:colOff>
      <xdr:row>24</xdr:row>
      <xdr:rowOff>94392</xdr:rowOff>
    </xdr:to>
    <xdr:grpSp>
      <xdr:nvGrpSpPr>
        <xdr:cNvPr id="14" name="1 Grupo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769327" y="3714750"/>
          <a:ext cx="2160000" cy="446084"/>
          <a:chOff x="4418135" y="30783136"/>
          <a:chExt cx="1597269" cy="476724"/>
        </a:xfrm>
      </xdr:grpSpPr>
      <xdr:sp macro="" textlink="">
        <xdr:nvSpPr>
          <xdr:cNvPr id="15" name="2 Rectángulo">
            <a:extLst>
              <a:ext uri="{FF2B5EF4-FFF2-40B4-BE49-F238E27FC236}">
                <a16:creationId xmlns="" xmlns:a16="http://schemas.microsoft.com/office/drawing/2014/main" id="{00000000-0008-0000-0300-00000F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6" name="3 Conector recto">
            <a:extLst>
              <a:ext uri="{FF2B5EF4-FFF2-40B4-BE49-F238E27FC236}">
                <a16:creationId xmlns="" xmlns:a16="http://schemas.microsoft.com/office/drawing/2014/main" id="{00000000-0008-0000-0300-000010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79153</xdr:colOff>
      <xdr:row>29</xdr:row>
      <xdr:rowOff>123699</xdr:rowOff>
    </xdr:to>
    <xdr:grpSp>
      <xdr:nvGrpSpPr>
        <xdr:cNvPr id="17" name="4 Grupo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GrpSpPr/>
      </xdr:nvGrpSpPr>
      <xdr:grpSpPr>
        <a:xfrm>
          <a:off x="762000" y="4550019"/>
          <a:ext cx="2167326" cy="446084"/>
          <a:chOff x="4418135" y="30783162"/>
          <a:chExt cx="1597269" cy="475728"/>
        </a:xfrm>
      </xdr:grpSpPr>
      <xdr:sp macro="" textlink="">
        <xdr:nvSpPr>
          <xdr:cNvPr id="30" name="5 Rectángulo">
            <a:extLst>
              <a:ext uri="{FF2B5EF4-FFF2-40B4-BE49-F238E27FC236}">
                <a16:creationId xmlns="" xmlns:a16="http://schemas.microsoft.com/office/drawing/2014/main" id="{00000000-0008-0000-0300-00001E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31" name="6 Conector recto">
            <a:extLst>
              <a:ext uri="{FF2B5EF4-FFF2-40B4-BE49-F238E27FC236}">
                <a16:creationId xmlns="" xmlns:a16="http://schemas.microsoft.com/office/drawing/2014/main" id="{00000000-0008-0000-0300-00001F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1128346</xdr:colOff>
      <xdr:row>21</xdr:row>
      <xdr:rowOff>102577</xdr:rowOff>
    </xdr:from>
    <xdr:to>
      <xdr:col>4</xdr:col>
      <xdr:colOff>921750</xdr:colOff>
      <xdr:row>24</xdr:row>
      <xdr:rowOff>65084</xdr:rowOff>
    </xdr:to>
    <xdr:grpSp>
      <xdr:nvGrpSpPr>
        <xdr:cNvPr id="32" name="7 Grupo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GrpSpPr/>
      </xdr:nvGrpSpPr>
      <xdr:grpSpPr>
        <a:xfrm>
          <a:off x="3978519" y="3685442"/>
          <a:ext cx="2160000" cy="446084"/>
          <a:chOff x="4418135" y="30783123"/>
          <a:chExt cx="1597269" cy="473556"/>
        </a:xfrm>
      </xdr:grpSpPr>
      <xdr:sp macro="" textlink="">
        <xdr:nvSpPr>
          <xdr:cNvPr id="33" name="8 Rectángulo">
            <a:extLst>
              <a:ext uri="{FF2B5EF4-FFF2-40B4-BE49-F238E27FC236}">
                <a16:creationId xmlns="" xmlns:a16="http://schemas.microsoft.com/office/drawing/2014/main" id="{00000000-0008-0000-0300-000021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34" name="9 Conector recto">
            <a:extLst>
              <a:ext uri="{FF2B5EF4-FFF2-40B4-BE49-F238E27FC236}">
                <a16:creationId xmlns="" xmlns:a16="http://schemas.microsoft.com/office/drawing/2014/main" id="{00000000-0008-0000-0300-000022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1003788</xdr:colOff>
      <xdr:row>27</xdr:row>
      <xdr:rowOff>7327</xdr:rowOff>
    </xdr:from>
    <xdr:to>
      <xdr:col>4</xdr:col>
      <xdr:colOff>918907</xdr:colOff>
      <xdr:row>29</xdr:row>
      <xdr:rowOff>131026</xdr:rowOff>
    </xdr:to>
    <xdr:grpSp>
      <xdr:nvGrpSpPr>
        <xdr:cNvPr id="35" name="10 Grupo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GrpSpPr/>
      </xdr:nvGrpSpPr>
      <xdr:grpSpPr>
        <a:xfrm>
          <a:off x="3853961" y="4557346"/>
          <a:ext cx="2281715" cy="446084"/>
          <a:chOff x="4361341" y="30783061"/>
          <a:chExt cx="1681571" cy="479352"/>
        </a:xfrm>
      </xdr:grpSpPr>
      <xdr:sp macro="" textlink="">
        <xdr:nvSpPr>
          <xdr:cNvPr id="36" name="11 Rectángulo">
            <a:extLst>
              <a:ext uri="{FF2B5EF4-FFF2-40B4-BE49-F238E27FC236}">
                <a16:creationId xmlns="" xmlns:a16="http://schemas.microsoft.com/office/drawing/2014/main" id="{00000000-0008-0000-0300-000024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37" name="12 Conector recto">
            <a:extLst>
              <a:ext uri="{FF2B5EF4-FFF2-40B4-BE49-F238E27FC236}">
                <a16:creationId xmlns="" xmlns:a16="http://schemas.microsoft.com/office/drawing/2014/main" id="{00000000-0008-0000-0300-000025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43961</xdr:colOff>
      <xdr:row>21</xdr:row>
      <xdr:rowOff>153865</xdr:rowOff>
    </xdr:from>
    <xdr:to>
      <xdr:col>1</xdr:col>
      <xdr:colOff>2203961</xdr:colOff>
      <xdr:row>24</xdr:row>
      <xdr:rowOff>116372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GrpSpPr/>
      </xdr:nvGrpSpPr>
      <xdr:grpSpPr>
        <a:xfrm>
          <a:off x="805961" y="3692769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4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4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36634</xdr:colOff>
      <xdr:row>27</xdr:row>
      <xdr:rowOff>21980</xdr:rowOff>
    </xdr:from>
    <xdr:to>
      <xdr:col>1</xdr:col>
      <xdr:colOff>2203960</xdr:colOff>
      <xdr:row>29</xdr:row>
      <xdr:rowOff>145680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GrpSpPr/>
      </xdr:nvGrpSpPr>
      <xdr:grpSpPr>
        <a:xfrm>
          <a:off x="798634" y="4528038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4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4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674076</xdr:colOff>
      <xdr:row>21</xdr:row>
      <xdr:rowOff>124557</xdr:rowOff>
    </xdr:from>
    <xdr:to>
      <xdr:col>4</xdr:col>
      <xdr:colOff>196384</xdr:colOff>
      <xdr:row>24</xdr:row>
      <xdr:rowOff>87064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GrpSpPr/>
      </xdr:nvGrpSpPr>
      <xdr:grpSpPr>
        <a:xfrm>
          <a:off x="4015153" y="3663461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4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4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549518</xdr:colOff>
      <xdr:row>27</xdr:row>
      <xdr:rowOff>29307</xdr:rowOff>
    </xdr:from>
    <xdr:to>
      <xdr:col>4</xdr:col>
      <xdr:colOff>193541</xdr:colOff>
      <xdr:row>29</xdr:row>
      <xdr:rowOff>153007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GrpSpPr/>
      </xdr:nvGrpSpPr>
      <xdr:grpSpPr>
        <a:xfrm>
          <a:off x="3890595" y="4535365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4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4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448941</xdr:colOff>
      <xdr:row>39</xdr:row>
      <xdr:rowOff>167854</xdr:rowOff>
    </xdr:from>
    <xdr:to>
      <xdr:col>2</xdr:col>
      <xdr:colOff>288305</xdr:colOff>
      <xdr:row>42</xdr:row>
      <xdr:rowOff>68415</xdr:rowOff>
    </xdr:to>
    <xdr:grpSp>
      <xdr:nvGrpSpPr>
        <xdr:cNvPr id="14" name="1 Grupo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GrpSpPr/>
      </xdr:nvGrpSpPr>
      <xdr:grpSpPr>
        <a:xfrm>
          <a:off x="1210941" y="7484786"/>
          <a:ext cx="2160000" cy="446084"/>
          <a:chOff x="4418135" y="30783136"/>
          <a:chExt cx="1597269" cy="476724"/>
        </a:xfrm>
      </xdr:grpSpPr>
      <xdr:sp macro="" textlink="">
        <xdr:nvSpPr>
          <xdr:cNvPr id="15" name="2 Rectángulo">
            <a:extLst>
              <a:ext uri="{FF2B5EF4-FFF2-40B4-BE49-F238E27FC236}">
                <a16:creationId xmlns=""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6" name="3 Conector recto">
            <a:extLst>
              <a:ext uri="{FF2B5EF4-FFF2-40B4-BE49-F238E27FC236}">
                <a16:creationId xmlns="" xmlns:a16="http://schemas.microsoft.com/office/drawing/2014/main" id="{00000000-0008-0000-0500-000010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441614</xdr:colOff>
      <xdr:row>44</xdr:row>
      <xdr:rowOff>93919</xdr:rowOff>
    </xdr:from>
    <xdr:to>
      <xdr:col>2</xdr:col>
      <xdr:colOff>288304</xdr:colOff>
      <xdr:row>46</xdr:row>
      <xdr:rowOff>176321</xdr:rowOff>
    </xdr:to>
    <xdr:grpSp>
      <xdr:nvGrpSpPr>
        <xdr:cNvPr id="17" name="4 Grupo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GrpSpPr/>
      </xdr:nvGrpSpPr>
      <xdr:grpSpPr>
        <a:xfrm>
          <a:off x="1203614" y="8320055"/>
          <a:ext cx="2167326" cy="446084"/>
          <a:chOff x="4418135" y="30783162"/>
          <a:chExt cx="1597269" cy="475728"/>
        </a:xfrm>
      </xdr:grpSpPr>
      <xdr:sp macro="" textlink="">
        <xdr:nvSpPr>
          <xdr:cNvPr id="30" name="5 Rectángulo">
            <a:extLst>
              <a:ext uri="{FF2B5EF4-FFF2-40B4-BE49-F238E27FC236}">
                <a16:creationId xmlns="" xmlns:a16="http://schemas.microsoft.com/office/drawing/2014/main" id="{00000000-0008-0000-0500-00001E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31" name="6 Conector recto">
            <a:extLst>
              <a:ext uri="{FF2B5EF4-FFF2-40B4-BE49-F238E27FC236}">
                <a16:creationId xmlns="" xmlns:a16="http://schemas.microsoft.com/office/drawing/2014/main" id="{00000000-0008-0000-0500-00001F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1337497</xdr:colOff>
      <xdr:row>39</xdr:row>
      <xdr:rowOff>138546</xdr:rowOff>
    </xdr:from>
    <xdr:to>
      <xdr:col>4</xdr:col>
      <xdr:colOff>614019</xdr:colOff>
      <xdr:row>42</xdr:row>
      <xdr:rowOff>39107</xdr:rowOff>
    </xdr:to>
    <xdr:grpSp>
      <xdr:nvGrpSpPr>
        <xdr:cNvPr id="32" name="7 Grupo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GrpSpPr/>
      </xdr:nvGrpSpPr>
      <xdr:grpSpPr>
        <a:xfrm>
          <a:off x="4420133" y="7455478"/>
          <a:ext cx="2160000" cy="446084"/>
          <a:chOff x="4418135" y="30783123"/>
          <a:chExt cx="1597269" cy="473556"/>
        </a:xfrm>
      </xdr:grpSpPr>
      <xdr:sp macro="" textlink="">
        <xdr:nvSpPr>
          <xdr:cNvPr id="33" name="8 Rectángulo">
            <a:extLst>
              <a:ext uri="{FF2B5EF4-FFF2-40B4-BE49-F238E27FC236}">
                <a16:creationId xmlns="" xmlns:a16="http://schemas.microsoft.com/office/drawing/2014/main" id="{00000000-0008-0000-0500-000021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34" name="9 Conector recto">
            <a:extLst>
              <a:ext uri="{FF2B5EF4-FFF2-40B4-BE49-F238E27FC236}">
                <a16:creationId xmlns="" xmlns:a16="http://schemas.microsoft.com/office/drawing/2014/main" id="{00000000-0008-0000-0500-000022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1212939</xdr:colOff>
      <xdr:row>44</xdr:row>
      <xdr:rowOff>101246</xdr:rowOff>
    </xdr:from>
    <xdr:to>
      <xdr:col>4</xdr:col>
      <xdr:colOff>611176</xdr:colOff>
      <xdr:row>47</xdr:row>
      <xdr:rowOff>1807</xdr:rowOff>
    </xdr:to>
    <xdr:grpSp>
      <xdr:nvGrpSpPr>
        <xdr:cNvPr id="35" name="10 Grupo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GrpSpPr/>
      </xdr:nvGrpSpPr>
      <xdr:grpSpPr>
        <a:xfrm>
          <a:off x="4295575" y="8327382"/>
          <a:ext cx="2281715" cy="446084"/>
          <a:chOff x="4361341" y="30783061"/>
          <a:chExt cx="1681571" cy="479352"/>
        </a:xfrm>
      </xdr:grpSpPr>
      <xdr:sp macro="" textlink="">
        <xdr:nvSpPr>
          <xdr:cNvPr id="36" name="11 Rectángulo">
            <a:extLst>
              <a:ext uri="{FF2B5EF4-FFF2-40B4-BE49-F238E27FC236}">
                <a16:creationId xmlns="" xmlns:a16="http://schemas.microsoft.com/office/drawing/2014/main" id="{00000000-0008-0000-0500-000024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37" name="12 Conector recto">
            <a:extLst>
              <a:ext uri="{FF2B5EF4-FFF2-40B4-BE49-F238E27FC236}">
                <a16:creationId xmlns="" xmlns:a16="http://schemas.microsoft.com/office/drawing/2014/main" id="{00000000-0008-0000-0500-000025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1332168</xdr:colOff>
      <xdr:row>23</xdr:row>
      <xdr:rowOff>3330</xdr:rowOff>
    </xdr:from>
    <xdr:to>
      <xdr:col>1</xdr:col>
      <xdr:colOff>833827</xdr:colOff>
      <xdr:row>25</xdr:row>
      <xdr:rowOff>85732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GrpSpPr/>
      </xdr:nvGrpSpPr>
      <xdr:grpSpPr>
        <a:xfrm>
          <a:off x="1332168" y="5224762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6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6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1324841</xdr:colOff>
      <xdr:row>27</xdr:row>
      <xdr:rowOff>111236</xdr:rowOff>
    </xdr:from>
    <xdr:to>
      <xdr:col>1</xdr:col>
      <xdr:colOff>833826</xdr:colOff>
      <xdr:row>30</xdr:row>
      <xdr:rowOff>11797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GrpSpPr/>
      </xdr:nvGrpSpPr>
      <xdr:grpSpPr>
        <a:xfrm>
          <a:off x="1324841" y="6060031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6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6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1883019</xdr:colOff>
      <xdr:row>22</xdr:row>
      <xdr:rowOff>155863</xdr:rowOff>
    </xdr:from>
    <xdr:to>
      <xdr:col>2</xdr:col>
      <xdr:colOff>276315</xdr:colOff>
      <xdr:row>25</xdr:row>
      <xdr:rowOff>56424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GrpSpPr/>
      </xdr:nvGrpSpPr>
      <xdr:grpSpPr>
        <a:xfrm>
          <a:off x="4541360" y="5195454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6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6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1758461</xdr:colOff>
      <xdr:row>27</xdr:row>
      <xdr:rowOff>118563</xdr:rowOff>
    </xdr:from>
    <xdr:to>
      <xdr:col>2</xdr:col>
      <xdr:colOff>273472</xdr:colOff>
      <xdr:row>30</xdr:row>
      <xdr:rowOff>19124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GrpSpPr/>
      </xdr:nvGrpSpPr>
      <xdr:grpSpPr>
        <a:xfrm>
          <a:off x="4416802" y="6067358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6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6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7327</xdr:colOff>
      <xdr:row>22</xdr:row>
      <xdr:rowOff>29308</xdr:rowOff>
    </xdr:from>
    <xdr:to>
      <xdr:col>1</xdr:col>
      <xdr:colOff>2167327</xdr:colOff>
      <xdr:row>24</xdr:row>
      <xdr:rowOff>111710</xdr:rowOff>
    </xdr:to>
    <xdr:grpSp>
      <xdr:nvGrpSpPr>
        <xdr:cNvPr id="14" name="1 Grupo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864577" y="4298240"/>
          <a:ext cx="2160000" cy="446084"/>
          <a:chOff x="4418135" y="30783136"/>
          <a:chExt cx="1597269" cy="476724"/>
        </a:xfrm>
      </xdr:grpSpPr>
      <xdr:sp macro="" textlink="">
        <xdr:nvSpPr>
          <xdr:cNvPr id="15" name="2 Rectángulo">
            <a:extLst>
              <a:ext uri="{FF2B5EF4-FFF2-40B4-BE49-F238E27FC236}">
                <a16:creationId xmlns="" xmlns:a16="http://schemas.microsoft.com/office/drawing/2014/main" id="{00000000-0008-0000-0700-00000F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6" name="3 Conector recto">
            <a:extLst>
              <a:ext uri="{FF2B5EF4-FFF2-40B4-BE49-F238E27FC236}">
                <a16:creationId xmlns="" xmlns:a16="http://schemas.microsoft.com/office/drawing/2014/main" id="{00000000-0008-0000-0700-000010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26</xdr:row>
      <xdr:rowOff>137214</xdr:rowOff>
    </xdr:from>
    <xdr:to>
      <xdr:col>1</xdr:col>
      <xdr:colOff>2167326</xdr:colOff>
      <xdr:row>29</xdr:row>
      <xdr:rowOff>20457</xdr:rowOff>
    </xdr:to>
    <xdr:grpSp>
      <xdr:nvGrpSpPr>
        <xdr:cNvPr id="17" name="4 Grupo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GrpSpPr/>
      </xdr:nvGrpSpPr>
      <xdr:grpSpPr>
        <a:xfrm>
          <a:off x="857250" y="5133509"/>
          <a:ext cx="2167326" cy="446084"/>
          <a:chOff x="4418135" y="30783162"/>
          <a:chExt cx="1597269" cy="475728"/>
        </a:xfrm>
      </xdr:grpSpPr>
      <xdr:sp macro="" textlink="">
        <xdr:nvSpPr>
          <xdr:cNvPr id="30" name="5 Rectángulo">
            <a:extLst>
              <a:ext uri="{FF2B5EF4-FFF2-40B4-BE49-F238E27FC236}">
                <a16:creationId xmlns="" xmlns:a16="http://schemas.microsoft.com/office/drawing/2014/main" id="{00000000-0008-0000-0700-00001E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31" name="6 Conector recto">
            <a:extLst>
              <a:ext uri="{FF2B5EF4-FFF2-40B4-BE49-F238E27FC236}">
                <a16:creationId xmlns="" xmlns:a16="http://schemas.microsoft.com/office/drawing/2014/main" id="{00000000-0008-0000-0700-00001F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497564</xdr:colOff>
      <xdr:row>22</xdr:row>
      <xdr:rowOff>0</xdr:rowOff>
    </xdr:from>
    <xdr:to>
      <xdr:col>3</xdr:col>
      <xdr:colOff>1384678</xdr:colOff>
      <xdr:row>24</xdr:row>
      <xdr:rowOff>82402</xdr:rowOff>
    </xdr:to>
    <xdr:grpSp>
      <xdr:nvGrpSpPr>
        <xdr:cNvPr id="32" name="7 Grupo">
          <a:extLst>
            <a:ext uri="{FF2B5EF4-FFF2-40B4-BE49-F238E27FC236}">
              <a16:creationId xmlns="" xmlns:a16="http://schemas.microsoft.com/office/drawing/2014/main" id="{00000000-0008-0000-0700-000020000000}"/>
            </a:ext>
          </a:extLst>
        </xdr:cNvPr>
        <xdr:cNvGrpSpPr/>
      </xdr:nvGrpSpPr>
      <xdr:grpSpPr>
        <a:xfrm>
          <a:off x="4073769" y="4268932"/>
          <a:ext cx="2160000" cy="446084"/>
          <a:chOff x="4418135" y="30783123"/>
          <a:chExt cx="1597269" cy="473556"/>
        </a:xfrm>
      </xdr:grpSpPr>
      <xdr:sp macro="" textlink="">
        <xdr:nvSpPr>
          <xdr:cNvPr id="33" name="8 Rectángulo">
            <a:extLst>
              <a:ext uri="{FF2B5EF4-FFF2-40B4-BE49-F238E27FC236}">
                <a16:creationId xmlns="" xmlns:a16="http://schemas.microsoft.com/office/drawing/2014/main" id="{00000000-0008-0000-0700-000021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34" name="9 Conector recto">
            <a:extLst>
              <a:ext uri="{FF2B5EF4-FFF2-40B4-BE49-F238E27FC236}">
                <a16:creationId xmlns="" xmlns:a16="http://schemas.microsoft.com/office/drawing/2014/main" id="{00000000-0008-0000-0700-000022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373006</xdr:colOff>
      <xdr:row>26</xdr:row>
      <xdr:rowOff>144541</xdr:rowOff>
    </xdr:from>
    <xdr:to>
      <xdr:col>3</xdr:col>
      <xdr:colOff>1381835</xdr:colOff>
      <xdr:row>29</xdr:row>
      <xdr:rowOff>27784</xdr:rowOff>
    </xdr:to>
    <xdr:grpSp>
      <xdr:nvGrpSpPr>
        <xdr:cNvPr id="35" name="10 Grupo">
          <a:extLst>
            <a:ext uri="{FF2B5EF4-FFF2-40B4-BE49-F238E27FC236}">
              <a16:creationId xmlns="" xmlns:a16="http://schemas.microsoft.com/office/drawing/2014/main" id="{00000000-0008-0000-0700-000023000000}"/>
            </a:ext>
          </a:extLst>
        </xdr:cNvPr>
        <xdr:cNvGrpSpPr/>
      </xdr:nvGrpSpPr>
      <xdr:grpSpPr>
        <a:xfrm>
          <a:off x="3949211" y="5140836"/>
          <a:ext cx="2281715" cy="446084"/>
          <a:chOff x="4361341" y="30783061"/>
          <a:chExt cx="1681571" cy="479352"/>
        </a:xfrm>
      </xdr:grpSpPr>
      <xdr:sp macro="" textlink="">
        <xdr:nvSpPr>
          <xdr:cNvPr id="36" name="11 Rectángulo">
            <a:extLst>
              <a:ext uri="{FF2B5EF4-FFF2-40B4-BE49-F238E27FC236}">
                <a16:creationId xmlns="" xmlns:a16="http://schemas.microsoft.com/office/drawing/2014/main" id="{00000000-0008-0000-0700-000024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37" name="12 Conector recto">
            <a:extLst>
              <a:ext uri="{FF2B5EF4-FFF2-40B4-BE49-F238E27FC236}">
                <a16:creationId xmlns="" xmlns:a16="http://schemas.microsoft.com/office/drawing/2014/main" id="{00000000-0008-0000-0700-000025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98384</xdr:rowOff>
    </xdr:from>
    <xdr:to>
      <xdr:col>1</xdr:col>
      <xdr:colOff>1318625</xdr:colOff>
      <xdr:row>40</xdr:row>
      <xdr:rowOff>68218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GrpSpPr/>
      </xdr:nvGrpSpPr>
      <xdr:grpSpPr>
        <a:xfrm>
          <a:off x="47625" y="6257884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8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8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52387</xdr:colOff>
      <xdr:row>37</xdr:row>
      <xdr:rowOff>87312</xdr:rowOff>
    </xdr:from>
    <xdr:to>
      <xdr:col>5</xdr:col>
      <xdr:colOff>386150</xdr:colOff>
      <xdr:row>40</xdr:row>
      <xdr:rowOff>57146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GrpSpPr/>
      </xdr:nvGrpSpPr>
      <xdr:grpSpPr>
        <a:xfrm>
          <a:off x="4687887" y="6246812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8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8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1514475</xdr:colOff>
      <xdr:row>37</xdr:row>
      <xdr:rowOff>88873</xdr:rowOff>
    </xdr:from>
    <xdr:to>
      <xdr:col>2</xdr:col>
      <xdr:colOff>1015412</xdr:colOff>
      <xdr:row>40</xdr:row>
      <xdr:rowOff>58707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GrpSpPr/>
      </xdr:nvGrpSpPr>
      <xdr:grpSpPr>
        <a:xfrm>
          <a:off x="2403475" y="6248373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8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8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378548</xdr:colOff>
      <xdr:row>37</xdr:row>
      <xdr:rowOff>88854</xdr:rowOff>
    </xdr:from>
    <xdr:to>
      <xdr:col>7</xdr:col>
      <xdr:colOff>802888</xdr:colOff>
      <xdr:row>40</xdr:row>
      <xdr:rowOff>58688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GrpSpPr/>
      </xdr:nvGrpSpPr>
      <xdr:grpSpPr>
        <a:xfrm>
          <a:off x="6847611" y="6248354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8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8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182562</xdr:colOff>
      <xdr:row>30</xdr:row>
      <xdr:rowOff>19009</xdr:rowOff>
    </xdr:from>
    <xdr:to>
      <xdr:col>1</xdr:col>
      <xdr:colOff>1437687</xdr:colOff>
      <xdr:row>32</xdr:row>
      <xdr:rowOff>147593</xdr:rowOff>
    </xdr:to>
    <xdr:grpSp>
      <xdr:nvGrpSpPr>
        <xdr:cNvPr id="18" name="1 Grupo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GrpSpPr/>
      </xdr:nvGrpSpPr>
      <xdr:grpSpPr>
        <a:xfrm>
          <a:off x="182562" y="5233947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="" xmlns:a16="http://schemas.microsoft.com/office/drawing/2014/main" id="{00000000-0008-0000-09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="" xmlns:a16="http://schemas.microsoft.com/office/drawing/2014/main" id="{00000000-0008-0000-09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171449</xdr:colOff>
      <xdr:row>30</xdr:row>
      <xdr:rowOff>7937</xdr:rowOff>
    </xdr:from>
    <xdr:to>
      <xdr:col>5</xdr:col>
      <xdr:colOff>505212</xdr:colOff>
      <xdr:row>32</xdr:row>
      <xdr:rowOff>136521</xdr:rowOff>
    </xdr:to>
    <xdr:grpSp>
      <xdr:nvGrpSpPr>
        <xdr:cNvPr id="21" name="4 Grupo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GrpSpPr/>
      </xdr:nvGrpSpPr>
      <xdr:grpSpPr>
        <a:xfrm>
          <a:off x="4822824" y="5222875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="" xmlns:a16="http://schemas.microsoft.com/office/drawing/2014/main" id="{00000000-0008-0000-09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="" xmlns:a16="http://schemas.microsoft.com/office/drawing/2014/main" id="{00000000-0008-0000-09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1633537</xdr:colOff>
      <xdr:row>30</xdr:row>
      <xdr:rowOff>9498</xdr:rowOff>
    </xdr:from>
    <xdr:to>
      <xdr:col>3</xdr:col>
      <xdr:colOff>47037</xdr:colOff>
      <xdr:row>32</xdr:row>
      <xdr:rowOff>138082</xdr:rowOff>
    </xdr:to>
    <xdr:grpSp>
      <xdr:nvGrpSpPr>
        <xdr:cNvPr id="24" name="7 Grupo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GrpSpPr/>
      </xdr:nvGrpSpPr>
      <xdr:grpSpPr>
        <a:xfrm>
          <a:off x="2538412" y="5224436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="" xmlns:a16="http://schemas.microsoft.com/office/drawing/2014/main" id="{00000000-0008-0000-09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="" xmlns:a16="http://schemas.microsoft.com/office/drawing/2014/main" id="{00000000-0008-0000-09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497610</xdr:colOff>
      <xdr:row>30</xdr:row>
      <xdr:rowOff>9479</xdr:rowOff>
    </xdr:from>
    <xdr:to>
      <xdr:col>7</xdr:col>
      <xdr:colOff>921950</xdr:colOff>
      <xdr:row>32</xdr:row>
      <xdr:rowOff>138063</xdr:rowOff>
    </xdr:to>
    <xdr:grpSp>
      <xdr:nvGrpSpPr>
        <xdr:cNvPr id="27" name="10 Grupo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GrpSpPr/>
      </xdr:nvGrpSpPr>
      <xdr:grpSpPr>
        <a:xfrm>
          <a:off x="6982548" y="5224417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="" xmlns:a16="http://schemas.microsoft.com/office/drawing/2014/main" id="{00000000-0008-0000-09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="" xmlns:a16="http://schemas.microsoft.com/office/drawing/2014/main" id="{00000000-0008-0000-09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94"/>
    <col min="2" max="2" width="41.85546875" style="194" bestFit="1" customWidth="1"/>
    <col min="3" max="3" width="25" style="210" customWidth="1"/>
    <col min="4" max="4" width="70.85546875" style="194" bestFit="1" customWidth="1"/>
    <col min="5" max="16384" width="11.42578125" style="194"/>
  </cols>
  <sheetData>
    <row r="1" spans="1:5" ht="15" x14ac:dyDescent="0.25">
      <c r="A1" s="293" t="s">
        <v>273</v>
      </c>
      <c r="B1" s="293"/>
      <c r="C1" s="293"/>
      <c r="D1" s="293"/>
    </row>
    <row r="2" spans="1:5" ht="15" x14ac:dyDescent="0.25">
      <c r="A2" s="293" t="s">
        <v>229</v>
      </c>
      <c r="B2" s="293"/>
      <c r="C2" s="293"/>
      <c r="D2" s="293"/>
    </row>
    <row r="3" spans="1:5" ht="15.75" thickBot="1" x14ac:dyDescent="0.3">
      <c r="D3" s="243"/>
    </row>
    <row r="4" spans="1:5" ht="28.5" customHeight="1" thickBot="1" x14ac:dyDescent="0.25">
      <c r="A4" s="220" t="s">
        <v>206</v>
      </c>
      <c r="B4" s="221" t="s">
        <v>205</v>
      </c>
      <c r="C4" s="221" t="s">
        <v>210</v>
      </c>
      <c r="D4" s="222" t="s">
        <v>209</v>
      </c>
    </row>
    <row r="5" spans="1:5" ht="18" x14ac:dyDescent="0.25">
      <c r="A5" s="244" t="s">
        <v>208</v>
      </c>
      <c r="B5" s="305" t="s">
        <v>207</v>
      </c>
      <c r="C5" s="301" t="s">
        <v>16</v>
      </c>
      <c r="D5" s="236" t="s">
        <v>6</v>
      </c>
      <c r="E5" s="235"/>
    </row>
    <row r="6" spans="1:5" ht="18" x14ac:dyDescent="0.25">
      <c r="A6" s="245" t="s">
        <v>211</v>
      </c>
      <c r="B6" s="306"/>
      <c r="C6" s="302"/>
      <c r="D6" s="237" t="s">
        <v>21</v>
      </c>
      <c r="E6" s="235"/>
    </row>
    <row r="7" spans="1:5" ht="18" x14ac:dyDescent="0.25">
      <c r="A7" s="245" t="s">
        <v>212</v>
      </c>
      <c r="B7" s="306"/>
      <c r="C7" s="302"/>
      <c r="D7" s="237" t="s">
        <v>3</v>
      </c>
      <c r="E7" s="235"/>
    </row>
    <row r="8" spans="1:5" ht="18" x14ac:dyDescent="0.25">
      <c r="A8" s="245" t="s">
        <v>213</v>
      </c>
      <c r="B8" s="306"/>
      <c r="C8" s="302"/>
      <c r="D8" s="237" t="s">
        <v>25</v>
      </c>
      <c r="E8" s="235"/>
    </row>
    <row r="9" spans="1:5" ht="18" x14ac:dyDescent="0.25">
      <c r="A9" s="245" t="s">
        <v>214</v>
      </c>
      <c r="B9" s="306"/>
      <c r="C9" s="302"/>
      <c r="D9" s="237" t="s">
        <v>58</v>
      </c>
      <c r="E9" s="235"/>
    </row>
    <row r="10" spans="1:5" ht="18" x14ac:dyDescent="0.25">
      <c r="A10" s="245" t="s">
        <v>215</v>
      </c>
      <c r="B10" s="306"/>
      <c r="C10" s="302"/>
      <c r="D10" s="237" t="s">
        <v>42</v>
      </c>
      <c r="E10" s="235"/>
    </row>
    <row r="11" spans="1:5" ht="18" x14ac:dyDescent="0.25">
      <c r="A11" s="245" t="s">
        <v>216</v>
      </c>
      <c r="B11" s="306"/>
      <c r="C11" s="302"/>
      <c r="D11" s="237" t="s">
        <v>59</v>
      </c>
      <c r="E11" s="235"/>
    </row>
    <row r="12" spans="1:5" ht="18" x14ac:dyDescent="0.25">
      <c r="A12" s="245" t="s">
        <v>217</v>
      </c>
      <c r="B12" s="306"/>
      <c r="C12" s="302"/>
      <c r="D12" s="237" t="s">
        <v>141</v>
      </c>
      <c r="E12" s="235"/>
    </row>
    <row r="13" spans="1:5" ht="18" x14ac:dyDescent="0.25">
      <c r="A13" s="246" t="s">
        <v>218</v>
      </c>
      <c r="B13" s="306"/>
      <c r="C13" s="303" t="s">
        <v>47</v>
      </c>
      <c r="D13" s="237" t="s">
        <v>140</v>
      </c>
      <c r="E13" s="235"/>
    </row>
    <row r="14" spans="1:5" ht="18" x14ac:dyDescent="0.25">
      <c r="A14" s="246" t="s">
        <v>219</v>
      </c>
      <c r="B14" s="306"/>
      <c r="C14" s="303"/>
      <c r="D14" s="237" t="s">
        <v>67</v>
      </c>
      <c r="E14" s="235"/>
    </row>
    <row r="15" spans="1:5" ht="18.75" thickBot="1" x14ac:dyDescent="0.3">
      <c r="A15" s="247" t="s">
        <v>220</v>
      </c>
      <c r="B15" s="307"/>
      <c r="C15" s="304"/>
      <c r="D15" s="238" t="s">
        <v>48</v>
      </c>
      <c r="E15" s="235"/>
    </row>
    <row r="16" spans="1:5" ht="18" x14ac:dyDescent="0.25">
      <c r="A16" s="248" t="s">
        <v>221</v>
      </c>
      <c r="B16" s="305" t="s">
        <v>230</v>
      </c>
      <c r="C16" s="298" t="s">
        <v>50</v>
      </c>
      <c r="D16" s="223" t="s">
        <v>50</v>
      </c>
      <c r="E16" s="235"/>
    </row>
    <row r="17" spans="1:5" ht="18" x14ac:dyDescent="0.25">
      <c r="A17" s="246" t="s">
        <v>222</v>
      </c>
      <c r="B17" s="306"/>
      <c r="C17" s="308"/>
      <c r="D17" s="237" t="s">
        <v>49</v>
      </c>
      <c r="E17" s="235"/>
    </row>
    <row r="18" spans="1:5" ht="43.5" thickBot="1" x14ac:dyDescent="0.3">
      <c r="A18" s="247" t="s">
        <v>223</v>
      </c>
      <c r="B18" s="307"/>
      <c r="C18" s="224" t="s">
        <v>66</v>
      </c>
      <c r="D18" s="239" t="s">
        <v>54</v>
      </c>
      <c r="E18" s="235"/>
    </row>
    <row r="19" spans="1:5" ht="18" x14ac:dyDescent="0.25">
      <c r="A19" s="248" t="s">
        <v>224</v>
      </c>
      <c r="B19" s="294" t="s">
        <v>235</v>
      </c>
      <c r="C19" s="309" t="s">
        <v>233</v>
      </c>
      <c r="D19" s="236" t="s">
        <v>234</v>
      </c>
      <c r="E19" s="235"/>
    </row>
    <row r="20" spans="1:5" ht="18.75" thickBot="1" x14ac:dyDescent="0.3">
      <c r="A20" s="247" t="s">
        <v>225</v>
      </c>
      <c r="B20" s="311"/>
      <c r="C20" s="310"/>
      <c r="D20" s="238" t="s">
        <v>232</v>
      </c>
      <c r="E20" s="235"/>
    </row>
    <row r="21" spans="1:5" ht="18" x14ac:dyDescent="0.25">
      <c r="A21" s="248" t="s">
        <v>226</v>
      </c>
      <c r="B21" s="312" t="s">
        <v>236</v>
      </c>
      <c r="C21" s="298" t="s">
        <v>237</v>
      </c>
      <c r="D21" s="225" t="s">
        <v>239</v>
      </c>
      <c r="E21" s="235"/>
    </row>
    <row r="22" spans="1:5" ht="28.5" x14ac:dyDescent="0.25">
      <c r="A22" s="246" t="s">
        <v>227</v>
      </c>
      <c r="B22" s="313"/>
      <c r="C22" s="299"/>
      <c r="D22" s="240" t="s">
        <v>254</v>
      </c>
      <c r="E22" s="235"/>
    </row>
    <row r="23" spans="1:5" ht="18.75" thickBot="1" x14ac:dyDescent="0.3">
      <c r="A23" s="247" t="s">
        <v>228</v>
      </c>
      <c r="B23" s="314"/>
      <c r="C23" s="300"/>
      <c r="D23" s="239" t="s">
        <v>255</v>
      </c>
      <c r="E23" s="235"/>
    </row>
    <row r="24" spans="1:5" ht="42.75" customHeight="1" x14ac:dyDescent="0.25">
      <c r="A24" s="248" t="s">
        <v>252</v>
      </c>
      <c r="B24" s="294" t="s">
        <v>271</v>
      </c>
      <c r="C24" s="296" t="s">
        <v>272</v>
      </c>
      <c r="D24" s="236" t="s">
        <v>189</v>
      </c>
      <c r="E24" s="235"/>
    </row>
    <row r="25" spans="1:5" ht="32.25" customHeight="1" thickBot="1" x14ac:dyDescent="0.3">
      <c r="A25" s="247" t="s">
        <v>253</v>
      </c>
      <c r="B25" s="295"/>
      <c r="C25" s="297"/>
      <c r="D25" s="238" t="s">
        <v>160</v>
      </c>
      <c r="E25" s="235"/>
    </row>
    <row r="26" spans="1:5" x14ac:dyDescent="0.2">
      <c r="A26" s="210"/>
    </row>
    <row r="27" spans="1:5" x14ac:dyDescent="0.2">
      <c r="A27" s="210"/>
    </row>
    <row r="28" spans="1:5" x14ac:dyDescent="0.2">
      <c r="A28" s="210"/>
    </row>
    <row r="29" spans="1:5" x14ac:dyDescent="0.2">
      <c r="A29" s="210"/>
    </row>
    <row r="30" spans="1:5" x14ac:dyDescent="0.2">
      <c r="A30" s="210"/>
    </row>
    <row r="31" spans="1:5" x14ac:dyDescent="0.2">
      <c r="A31" s="210"/>
    </row>
    <row r="32" spans="1:5" x14ac:dyDescent="0.2">
      <c r="A32" s="210"/>
    </row>
    <row r="33" spans="1:1" x14ac:dyDescent="0.2">
      <c r="A33" s="210"/>
    </row>
    <row r="34" spans="1:1" x14ac:dyDescent="0.2">
      <c r="A34" s="210"/>
    </row>
    <row r="35" spans="1:1" x14ac:dyDescent="0.2">
      <c r="A35" s="210"/>
    </row>
    <row r="36" spans="1:1" x14ac:dyDescent="0.2">
      <c r="A36" s="210"/>
    </row>
    <row r="37" spans="1:1" x14ac:dyDescent="0.2">
      <c r="A37" s="210"/>
    </row>
    <row r="38" spans="1:1" x14ac:dyDescent="0.2">
      <c r="A38" s="210"/>
    </row>
    <row r="39" spans="1:1" x14ac:dyDescent="0.2">
      <c r="A39" s="210"/>
    </row>
    <row r="40" spans="1:1" x14ac:dyDescent="0.2">
      <c r="A40" s="210"/>
    </row>
    <row r="41" spans="1:1" x14ac:dyDescent="0.2">
      <c r="A41" s="210"/>
    </row>
    <row r="42" spans="1:1" x14ac:dyDescent="0.2">
      <c r="A42" s="210"/>
    </row>
    <row r="43" spans="1:1" x14ac:dyDescent="0.2">
      <c r="A43" s="210"/>
    </row>
    <row r="44" spans="1:1" x14ac:dyDescent="0.2">
      <c r="A44" s="210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zoomScale="120" zoomScaleNormal="120" workbookViewId="0">
      <selection activeCell="C25" sqref="C25"/>
    </sheetView>
  </sheetViews>
  <sheetFormatPr baseColWidth="10" defaultRowHeight="12.75" x14ac:dyDescent="0.2"/>
  <cols>
    <col min="1" max="1" width="13.5703125" style="10" customWidth="1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8" width="14" style="10" customWidth="1"/>
    <col min="9" max="16384" width="11.42578125" style="10"/>
  </cols>
  <sheetData>
    <row r="1" spans="1:8" x14ac:dyDescent="0.2">
      <c r="D1" s="20"/>
      <c r="E1" s="20"/>
      <c r="F1" s="20"/>
      <c r="H1" s="137" t="s">
        <v>143</v>
      </c>
    </row>
    <row r="2" spans="1:8" s="230" customFormat="1" x14ac:dyDescent="0.2">
      <c r="D2" s="20"/>
      <c r="E2" s="20"/>
      <c r="F2" s="20"/>
      <c r="H2" s="137"/>
    </row>
    <row r="3" spans="1:8" ht="15.75" customHeight="1" x14ac:dyDescent="0.2">
      <c r="A3" s="316" t="s">
        <v>18</v>
      </c>
      <c r="B3" s="316"/>
      <c r="C3" s="316"/>
      <c r="D3" s="316"/>
      <c r="E3" s="316"/>
      <c r="F3" s="316"/>
      <c r="G3" s="316"/>
    </row>
    <row r="4" spans="1:8" x14ac:dyDescent="0.2">
      <c r="A4" s="316" t="s">
        <v>17</v>
      </c>
      <c r="B4" s="316"/>
      <c r="C4" s="316"/>
      <c r="D4" s="316"/>
      <c r="E4" s="316"/>
      <c r="F4" s="316"/>
      <c r="G4" s="316"/>
    </row>
    <row r="5" spans="1:8" x14ac:dyDescent="0.2">
      <c r="A5" s="317" t="s">
        <v>47</v>
      </c>
      <c r="B5" s="317"/>
      <c r="C5" s="317"/>
      <c r="D5" s="317"/>
      <c r="E5" s="317"/>
      <c r="F5" s="317"/>
      <c r="G5" s="317"/>
    </row>
    <row r="6" spans="1:8" x14ac:dyDescent="0.2">
      <c r="A6" s="317" t="s">
        <v>140</v>
      </c>
      <c r="B6" s="317"/>
      <c r="C6" s="317"/>
      <c r="D6" s="317"/>
      <c r="E6" s="317"/>
      <c r="F6" s="317"/>
      <c r="G6" s="317"/>
    </row>
    <row r="7" spans="1:8" x14ac:dyDescent="0.2">
      <c r="A7" s="62"/>
      <c r="B7" s="62"/>
      <c r="C7" s="62"/>
      <c r="D7" s="62"/>
      <c r="E7" s="62"/>
      <c r="F7" s="62"/>
      <c r="G7" s="62"/>
    </row>
    <row r="8" spans="1:8" x14ac:dyDescent="0.2">
      <c r="A8" s="103" t="s">
        <v>292</v>
      </c>
      <c r="B8" s="62"/>
      <c r="C8" s="62"/>
      <c r="D8" s="62"/>
      <c r="E8" s="62"/>
      <c r="F8" s="62"/>
      <c r="G8" s="62"/>
    </row>
    <row r="9" spans="1:8" x14ac:dyDescent="0.2">
      <c r="A9" s="62"/>
      <c r="B9" s="62"/>
      <c r="C9" s="62"/>
      <c r="D9" s="62"/>
      <c r="E9" s="62"/>
      <c r="F9" s="62"/>
      <c r="G9" s="62"/>
    </row>
    <row r="10" spans="1:8" x14ac:dyDescent="0.2">
      <c r="A10" s="1"/>
      <c r="B10" s="4"/>
      <c r="C10" s="13"/>
      <c r="D10" s="3"/>
      <c r="E10" s="3"/>
      <c r="F10" s="12"/>
    </row>
    <row r="11" spans="1:8" ht="18.75" customHeight="1" x14ac:dyDescent="0.2">
      <c r="A11" s="325" t="s">
        <v>14</v>
      </c>
      <c r="B11" s="325" t="s">
        <v>13</v>
      </c>
      <c r="C11" s="327" t="s">
        <v>360</v>
      </c>
      <c r="D11" s="329" t="s">
        <v>139</v>
      </c>
      <c r="E11" s="329"/>
      <c r="F11" s="329"/>
      <c r="G11" s="329"/>
      <c r="H11" s="423" t="s">
        <v>85</v>
      </c>
    </row>
    <row r="12" spans="1:8" ht="25.5" x14ac:dyDescent="0.2">
      <c r="A12" s="326"/>
      <c r="B12" s="326"/>
      <c r="C12" s="328"/>
      <c r="D12" s="159" t="s">
        <v>76</v>
      </c>
      <c r="E12" s="159" t="s">
        <v>77</v>
      </c>
      <c r="F12" s="159" t="s">
        <v>78</v>
      </c>
      <c r="G12" s="159" t="s">
        <v>79</v>
      </c>
      <c r="H12" s="423"/>
    </row>
    <row r="13" spans="1:8" x14ac:dyDescent="0.2">
      <c r="A13" s="5" t="s">
        <v>315</v>
      </c>
      <c r="B13" s="9" t="s">
        <v>313</v>
      </c>
      <c r="C13" s="7">
        <v>21786</v>
      </c>
      <c r="D13" s="7"/>
      <c r="F13" s="6"/>
      <c r="G13" s="7">
        <v>21786</v>
      </c>
      <c r="H13" s="5"/>
    </row>
    <row r="14" spans="1:8" s="250" customFormat="1" ht="25.5" x14ac:dyDescent="0.2">
      <c r="A14" s="5" t="s">
        <v>316</v>
      </c>
      <c r="B14" s="9" t="s">
        <v>314</v>
      </c>
      <c r="C14" s="7">
        <v>142929.76999999999</v>
      </c>
      <c r="D14" s="7">
        <f>+C14-G14</f>
        <v>92172.76999999999</v>
      </c>
      <c r="E14" s="5"/>
      <c r="F14" s="6"/>
      <c r="G14" s="7">
        <v>50757</v>
      </c>
      <c r="H14" s="5"/>
    </row>
    <row r="15" spans="1:8" s="250" customFormat="1" x14ac:dyDescent="0.2">
      <c r="A15" s="5" t="s">
        <v>318</v>
      </c>
      <c r="B15" s="9" t="s">
        <v>317</v>
      </c>
      <c r="C15" s="7">
        <v>-104.4</v>
      </c>
      <c r="D15" s="7"/>
      <c r="F15" s="6"/>
      <c r="G15" s="7">
        <v>-104.4</v>
      </c>
      <c r="H15" s="5"/>
    </row>
    <row r="16" spans="1:8" s="283" customFormat="1" x14ac:dyDescent="0.2">
      <c r="A16" s="5" t="s">
        <v>361</v>
      </c>
      <c r="B16" s="9" t="s">
        <v>362</v>
      </c>
      <c r="C16" s="7">
        <v>366831.03</v>
      </c>
      <c r="D16" s="7">
        <f>+C16</f>
        <v>366831.03</v>
      </c>
      <c r="E16" s="5"/>
      <c r="F16" s="6"/>
      <c r="G16" s="7"/>
      <c r="H16" s="5"/>
    </row>
    <row r="17" spans="1:8" s="250" customFormat="1" x14ac:dyDescent="0.2">
      <c r="A17" s="5" t="s">
        <v>325</v>
      </c>
      <c r="B17" s="9" t="s">
        <v>319</v>
      </c>
      <c r="C17" s="7">
        <v>15696.13</v>
      </c>
      <c r="D17" s="7"/>
      <c r="E17" s="7"/>
      <c r="F17" s="6"/>
      <c r="G17" s="5">
        <v>15696.13</v>
      </c>
      <c r="H17" s="5"/>
    </row>
    <row r="18" spans="1:8" s="250" customFormat="1" x14ac:dyDescent="0.2">
      <c r="A18" s="5" t="s">
        <v>326</v>
      </c>
      <c r="B18" s="9" t="s">
        <v>320</v>
      </c>
      <c r="C18" s="7">
        <v>227.39</v>
      </c>
      <c r="D18" s="7"/>
      <c r="E18" s="7"/>
      <c r="F18" s="6"/>
      <c r="G18" s="5">
        <v>227.39</v>
      </c>
      <c r="H18" s="5"/>
    </row>
    <row r="19" spans="1:8" s="250" customFormat="1" x14ac:dyDescent="0.2">
      <c r="A19" s="5" t="s">
        <v>327</v>
      </c>
      <c r="B19" s="9" t="s">
        <v>321</v>
      </c>
      <c r="C19" s="7">
        <v>26.95</v>
      </c>
      <c r="D19" s="7"/>
      <c r="E19" s="7"/>
      <c r="F19" s="6"/>
      <c r="G19" s="5">
        <v>26.95</v>
      </c>
      <c r="H19" s="5"/>
    </row>
    <row r="20" spans="1:8" x14ac:dyDescent="0.2">
      <c r="A20" s="5" t="s">
        <v>328</v>
      </c>
      <c r="B20" s="9" t="s">
        <v>322</v>
      </c>
      <c r="C20" s="7">
        <v>112787.69</v>
      </c>
      <c r="D20" s="7"/>
      <c r="E20" s="7"/>
      <c r="F20" s="6"/>
      <c r="G20" s="5">
        <v>112787.69</v>
      </c>
      <c r="H20" s="5"/>
    </row>
    <row r="21" spans="1:8" s="283" customFormat="1" x14ac:dyDescent="0.2">
      <c r="A21" s="5" t="s">
        <v>363</v>
      </c>
      <c r="B21" s="9" t="s">
        <v>364</v>
      </c>
      <c r="C21" s="7">
        <v>23905</v>
      </c>
      <c r="D21" s="7">
        <f>+C21</f>
        <v>23905</v>
      </c>
      <c r="E21" s="7"/>
      <c r="F21" s="6"/>
      <c r="G21" s="5"/>
      <c r="H21" s="5"/>
    </row>
    <row r="22" spans="1:8" s="250" customFormat="1" x14ac:dyDescent="0.2">
      <c r="A22" s="5" t="s">
        <v>329</v>
      </c>
      <c r="B22" s="9" t="s">
        <v>323</v>
      </c>
      <c r="C22" s="7">
        <v>148.22</v>
      </c>
      <c r="D22" s="7"/>
      <c r="E22" s="7"/>
      <c r="F22" s="6"/>
      <c r="G22" s="5">
        <v>148.22</v>
      </c>
      <c r="H22" s="5"/>
    </row>
    <row r="23" spans="1:8" x14ac:dyDescent="0.2">
      <c r="A23" s="5" t="s">
        <v>330</v>
      </c>
      <c r="B23" s="8" t="s">
        <v>324</v>
      </c>
      <c r="C23" s="7">
        <v>3397.08</v>
      </c>
      <c r="D23" s="7"/>
      <c r="E23" s="7"/>
      <c r="F23" s="6"/>
      <c r="G23" s="5">
        <v>3397</v>
      </c>
      <c r="H23" s="5"/>
    </row>
    <row r="24" spans="1:8" s="63" customFormat="1" x14ac:dyDescent="0.2">
      <c r="A24" s="80"/>
      <c r="B24" s="86" t="s">
        <v>1</v>
      </c>
      <c r="C24" s="27">
        <f>SUM(C13:C23)</f>
        <v>687630.86</v>
      </c>
      <c r="D24" s="27"/>
      <c r="E24" s="27"/>
      <c r="F24" s="87"/>
      <c r="G24" s="80"/>
      <c r="H24" s="80"/>
    </row>
    <row r="25" spans="1:8" x14ac:dyDescent="0.2">
      <c r="A25" s="1"/>
      <c r="B25" s="4"/>
      <c r="C25" s="3"/>
      <c r="D25" s="3"/>
      <c r="E25" s="3"/>
      <c r="F25" s="2"/>
      <c r="G25" s="1"/>
    </row>
    <row r="26" spans="1:8" s="174" customFormat="1" x14ac:dyDescent="0.2">
      <c r="A26" s="376" t="s">
        <v>274</v>
      </c>
      <c r="B26" s="376"/>
      <c r="C26" s="376"/>
      <c r="D26" s="376"/>
      <c r="E26" s="376"/>
      <c r="F26" s="376"/>
      <c r="G26" s="376"/>
      <c r="H26" s="376"/>
    </row>
    <row r="27" spans="1:8" s="174" customFormat="1" x14ac:dyDescent="0.2">
      <c r="A27" s="1"/>
      <c r="B27" s="4"/>
      <c r="C27" s="3"/>
      <c r="D27" s="3"/>
      <c r="E27" s="3"/>
      <c r="F27" s="2"/>
      <c r="G27" s="1"/>
    </row>
    <row r="28" spans="1:8" x14ac:dyDescent="0.2">
      <c r="A28" s="1"/>
      <c r="B28" s="4"/>
      <c r="C28" s="3"/>
      <c r="D28" s="3"/>
      <c r="E28" s="3"/>
      <c r="F28" s="2"/>
      <c r="G28" s="1"/>
    </row>
    <row r="29" spans="1:8" x14ac:dyDescent="0.2">
      <c r="A29" s="1"/>
      <c r="B29" s="4"/>
      <c r="C29" s="3"/>
      <c r="D29" s="3"/>
      <c r="E29" s="3"/>
      <c r="F29" s="2"/>
      <c r="G29" s="1"/>
    </row>
    <row r="30" spans="1:8" x14ac:dyDescent="0.2">
      <c r="A30" s="1"/>
      <c r="B30" s="4"/>
      <c r="C30" s="3"/>
      <c r="D30" s="3"/>
      <c r="E30" s="3"/>
      <c r="F30" s="2"/>
      <c r="G30" s="1"/>
    </row>
    <row r="31" spans="1:8" x14ac:dyDescent="0.2">
      <c r="A31" s="1"/>
      <c r="B31" s="4"/>
      <c r="C31" s="3"/>
      <c r="D31" s="3"/>
      <c r="E31" s="3"/>
      <c r="F31" s="2"/>
      <c r="G31" s="1"/>
    </row>
    <row r="32" spans="1:8" x14ac:dyDescent="0.2">
      <c r="A32" s="1"/>
      <c r="B32" s="4"/>
      <c r="C32" s="3"/>
      <c r="D32" s="3"/>
      <c r="E32" s="3"/>
      <c r="F32" s="2"/>
      <c r="G32" s="1"/>
    </row>
    <row r="33" spans="1:8" x14ac:dyDescent="0.2">
      <c r="A33" s="1"/>
      <c r="B33" s="4"/>
      <c r="C33" s="3"/>
      <c r="D33" s="3"/>
      <c r="E33" s="3"/>
      <c r="F33" s="2"/>
      <c r="G33" s="1"/>
    </row>
    <row r="34" spans="1:8" x14ac:dyDescent="0.2">
      <c r="A34" s="1"/>
      <c r="B34" s="4"/>
      <c r="C34" s="3"/>
      <c r="D34" s="3"/>
      <c r="E34" s="3"/>
      <c r="F34" s="2"/>
      <c r="G34" s="1"/>
    </row>
    <row r="35" spans="1:8" x14ac:dyDescent="0.2">
      <c r="A35" s="1"/>
      <c r="D35" s="73"/>
      <c r="E35" s="73"/>
    </row>
    <row r="36" spans="1:8" ht="15" customHeight="1" x14ac:dyDescent="0.2">
      <c r="A36" s="424" t="s">
        <v>73</v>
      </c>
      <c r="B36" s="424"/>
      <c r="C36" s="424"/>
      <c r="D36" s="424"/>
      <c r="E36" s="424"/>
      <c r="F36" s="424"/>
      <c r="G36" s="424"/>
      <c r="H36" s="424"/>
    </row>
    <row r="37" spans="1:8" ht="15.75" customHeight="1" x14ac:dyDescent="0.2">
      <c r="A37" s="321" t="s">
        <v>102</v>
      </c>
      <c r="B37" s="322"/>
      <c r="C37" s="322"/>
      <c r="D37" s="322"/>
      <c r="E37" s="96"/>
      <c r="F37" s="76"/>
      <c r="G37" s="76"/>
      <c r="H37" s="104"/>
    </row>
    <row r="38" spans="1:8" ht="15.75" customHeight="1" x14ac:dyDescent="0.2">
      <c r="A38" s="321" t="s">
        <v>103</v>
      </c>
      <c r="B38" s="322"/>
      <c r="C38" s="322"/>
      <c r="D38" s="322"/>
      <c r="E38" s="96"/>
      <c r="F38" s="76"/>
      <c r="G38" s="76"/>
      <c r="H38" s="105"/>
    </row>
    <row r="39" spans="1:8" ht="18" customHeight="1" x14ac:dyDescent="0.2">
      <c r="A39" s="323" t="s">
        <v>142</v>
      </c>
      <c r="B39" s="324"/>
      <c r="C39" s="324"/>
      <c r="D39" s="324"/>
      <c r="E39" s="97"/>
      <c r="F39" s="78"/>
      <c r="G39" s="78"/>
      <c r="H39" s="106"/>
    </row>
    <row r="44" spans="1:8" ht="10.5" customHeight="1" x14ac:dyDescent="0.2"/>
    <row r="45" spans="1:8" hidden="1" x14ac:dyDescent="0.2"/>
    <row r="46" spans="1:8" hidden="1" x14ac:dyDescent="0.2"/>
  </sheetData>
  <protectedRanges>
    <protectedRange sqref="B10:C10 B12:D23 E12 G13:G16 E17:E23" name="Rango1_1"/>
  </protectedRanges>
  <dataConsolidate/>
  <mergeCells count="14">
    <mergeCell ref="A3:G3"/>
    <mergeCell ref="A4:G4"/>
    <mergeCell ref="A5:G5"/>
    <mergeCell ref="A6:G6"/>
    <mergeCell ref="A37:D37"/>
    <mergeCell ref="A38:D38"/>
    <mergeCell ref="A39:D39"/>
    <mergeCell ref="H11:H12"/>
    <mergeCell ref="A36:H36"/>
    <mergeCell ref="A11:A12"/>
    <mergeCell ref="B11:B12"/>
    <mergeCell ref="C11:C12"/>
    <mergeCell ref="D11:G11"/>
    <mergeCell ref="A26:H26"/>
  </mergeCells>
  <dataValidations count="1">
    <dataValidation allowBlank="1" showErrorMessage="1" sqref="J11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="120" zoomScaleNormal="120" workbookViewId="0">
      <selection activeCell="G25" sqref="G25"/>
    </sheetView>
  </sheetViews>
  <sheetFormatPr baseColWidth="10" defaultRowHeight="12.75" x14ac:dyDescent="0.2"/>
  <cols>
    <col min="1" max="1" width="12.7109375" style="121" customWidth="1"/>
    <col min="2" max="2" width="28.7109375" style="121" customWidth="1"/>
    <col min="3" max="3" width="14.5703125" style="121" customWidth="1"/>
    <col min="4" max="4" width="15.85546875" style="121" customWidth="1"/>
    <col min="5" max="5" width="18.7109375" style="121" customWidth="1"/>
    <col min="6" max="7" width="16.42578125" style="121" customWidth="1"/>
    <col min="8" max="16384" width="11.42578125" style="121"/>
  </cols>
  <sheetData>
    <row r="1" spans="1:7" x14ac:dyDescent="0.2">
      <c r="E1" s="98"/>
      <c r="G1" s="107" t="s">
        <v>122</v>
      </c>
    </row>
    <row r="2" spans="1:7" x14ac:dyDescent="0.2">
      <c r="A2" s="433"/>
      <c r="B2" s="433"/>
      <c r="C2" s="433"/>
      <c r="D2" s="433"/>
      <c r="E2" s="433"/>
    </row>
    <row r="3" spans="1:7" ht="15.75" customHeight="1" x14ac:dyDescent="0.2">
      <c r="A3" s="377" t="s">
        <v>18</v>
      </c>
      <c r="B3" s="377"/>
      <c r="C3" s="377"/>
      <c r="D3" s="377"/>
      <c r="E3" s="377"/>
      <c r="F3" s="377"/>
      <c r="G3" s="377"/>
    </row>
    <row r="4" spans="1:7" x14ac:dyDescent="0.2">
      <c r="A4" s="377" t="s">
        <v>17</v>
      </c>
      <c r="B4" s="377"/>
      <c r="C4" s="377"/>
      <c r="D4" s="377"/>
      <c r="E4" s="377"/>
      <c r="F4" s="377"/>
      <c r="G4" s="377"/>
    </row>
    <row r="5" spans="1:7" x14ac:dyDescent="0.2">
      <c r="A5" s="378" t="s">
        <v>47</v>
      </c>
      <c r="B5" s="378"/>
      <c r="C5" s="378"/>
      <c r="D5" s="378"/>
      <c r="E5" s="378"/>
      <c r="F5" s="378"/>
      <c r="G5" s="378"/>
    </row>
    <row r="6" spans="1:7" s="176" customFormat="1" x14ac:dyDescent="0.2">
      <c r="A6" s="439" t="s">
        <v>67</v>
      </c>
      <c r="B6" s="439"/>
      <c r="C6" s="439"/>
      <c r="D6" s="439"/>
      <c r="E6" s="439"/>
      <c r="F6" s="439"/>
      <c r="G6" s="439"/>
    </row>
    <row r="7" spans="1:7" x14ac:dyDescent="0.2">
      <c r="A7" s="111"/>
      <c r="B7" s="111"/>
      <c r="C7" s="111"/>
      <c r="D7" s="111"/>
      <c r="E7" s="111"/>
    </row>
    <row r="8" spans="1:7" x14ac:dyDescent="0.2">
      <c r="A8" s="103" t="s">
        <v>278</v>
      </c>
      <c r="B8" s="111"/>
      <c r="C8" s="111"/>
      <c r="D8" s="111"/>
      <c r="E8" s="111"/>
    </row>
    <row r="9" spans="1:7" x14ac:dyDescent="0.2">
      <c r="A9" s="111"/>
      <c r="B9" s="111"/>
      <c r="C9" s="111"/>
      <c r="D9" s="111"/>
      <c r="E9" s="111"/>
    </row>
    <row r="10" spans="1:7" x14ac:dyDescent="0.2">
      <c r="B10" s="108"/>
      <c r="C10" s="109"/>
      <c r="D10" s="110"/>
      <c r="E10" s="110"/>
    </row>
    <row r="11" spans="1:7" x14ac:dyDescent="0.2">
      <c r="A11" s="434" t="s">
        <v>14</v>
      </c>
      <c r="B11" s="434" t="s">
        <v>13</v>
      </c>
      <c r="C11" s="437" t="s">
        <v>11</v>
      </c>
      <c r="D11" s="437" t="s">
        <v>46</v>
      </c>
      <c r="E11" s="437" t="s">
        <v>24</v>
      </c>
      <c r="F11" s="431" t="s">
        <v>45</v>
      </c>
      <c r="G11" s="431"/>
    </row>
    <row r="12" spans="1:7" x14ac:dyDescent="0.2">
      <c r="A12" s="435"/>
      <c r="B12" s="436"/>
      <c r="C12" s="438"/>
      <c r="D12" s="438"/>
      <c r="E12" s="438"/>
      <c r="F12" s="161" t="s">
        <v>44</v>
      </c>
      <c r="G12" s="161" t="s">
        <v>43</v>
      </c>
    </row>
    <row r="13" spans="1:7" x14ac:dyDescent="0.2">
      <c r="A13" s="90"/>
      <c r="B13" s="91"/>
      <c r="C13" s="92"/>
      <c r="D13" s="93"/>
      <c r="E13" s="93"/>
      <c r="F13" s="90"/>
      <c r="G13" s="90"/>
    </row>
    <row r="14" spans="1:7" x14ac:dyDescent="0.2">
      <c r="A14" s="254" t="s">
        <v>277</v>
      </c>
      <c r="B14" s="254" t="s">
        <v>277</v>
      </c>
      <c r="C14" s="254" t="s">
        <v>277</v>
      </c>
      <c r="D14" s="254" t="s">
        <v>277</v>
      </c>
      <c r="E14" s="254" t="s">
        <v>277</v>
      </c>
      <c r="F14" s="254" t="s">
        <v>277</v>
      </c>
      <c r="G14" s="254" t="s">
        <v>277</v>
      </c>
    </row>
    <row r="15" spans="1:7" x14ac:dyDescent="0.2">
      <c r="A15" s="90"/>
      <c r="B15" s="91"/>
      <c r="C15" s="92"/>
      <c r="D15" s="93"/>
      <c r="E15" s="93"/>
      <c r="F15" s="90"/>
      <c r="G15" s="90"/>
    </row>
    <row r="16" spans="1:7" x14ac:dyDescent="0.2">
      <c r="A16" s="90"/>
      <c r="B16" s="113" t="s">
        <v>1</v>
      </c>
      <c r="C16" s="114">
        <f>SUM(C12:C15)</f>
        <v>0</v>
      </c>
      <c r="D16" s="93"/>
      <c r="E16" s="93"/>
      <c r="F16" s="90"/>
      <c r="G16" s="90"/>
    </row>
    <row r="17" spans="1:8" x14ac:dyDescent="0.2">
      <c r="A17" s="99"/>
      <c r="B17" s="100"/>
      <c r="C17" s="101"/>
      <c r="D17" s="102"/>
      <c r="E17" s="102"/>
      <c r="F17" s="99"/>
      <c r="G17" s="99"/>
    </row>
    <row r="18" spans="1:8" s="176" customFormat="1" x14ac:dyDescent="0.2">
      <c r="A18" s="376" t="s">
        <v>274</v>
      </c>
      <c r="B18" s="376"/>
      <c r="C18" s="376"/>
      <c r="D18" s="376"/>
      <c r="E18" s="376"/>
      <c r="F18" s="376"/>
      <c r="G18" s="376"/>
      <c r="H18" s="204"/>
    </row>
    <row r="19" spans="1:8" s="176" customFormat="1" x14ac:dyDescent="0.2">
      <c r="A19" s="99"/>
      <c r="B19" s="100"/>
      <c r="C19" s="101"/>
      <c r="D19" s="102"/>
      <c r="E19" s="102"/>
      <c r="F19" s="99"/>
      <c r="G19" s="99"/>
    </row>
    <row r="20" spans="1:8" x14ac:dyDescent="0.2">
      <c r="A20" s="99"/>
      <c r="B20" s="100"/>
      <c r="C20" s="101"/>
      <c r="D20" s="102"/>
      <c r="E20" s="102"/>
      <c r="F20" s="99"/>
      <c r="G20" s="99"/>
    </row>
    <row r="21" spans="1:8" x14ac:dyDescent="0.2">
      <c r="A21" s="99"/>
      <c r="B21" s="100"/>
      <c r="C21" s="101"/>
      <c r="D21" s="102"/>
      <c r="E21" s="102"/>
      <c r="F21" s="99"/>
      <c r="G21" s="99"/>
    </row>
    <row r="22" spans="1:8" x14ac:dyDescent="0.2">
      <c r="A22" s="99"/>
      <c r="B22" s="100"/>
      <c r="C22" s="101"/>
      <c r="D22" s="102"/>
      <c r="E22" s="102"/>
      <c r="F22" s="99"/>
      <c r="G22" s="99"/>
    </row>
    <row r="33" spans="1:7" x14ac:dyDescent="0.2">
      <c r="A33" s="99"/>
      <c r="B33" s="100"/>
      <c r="C33" s="101"/>
      <c r="D33" s="102"/>
      <c r="E33" s="102"/>
      <c r="F33" s="99"/>
      <c r="G33" s="99"/>
    </row>
    <row r="34" spans="1:7" x14ac:dyDescent="0.2">
      <c r="A34" s="334" t="s">
        <v>73</v>
      </c>
      <c r="B34" s="335"/>
      <c r="C34" s="335"/>
      <c r="D34" s="335"/>
      <c r="E34" s="335"/>
      <c r="F34" s="335"/>
      <c r="G34" s="336"/>
    </row>
    <row r="35" spans="1:7" x14ac:dyDescent="0.2">
      <c r="A35" s="337" t="s">
        <v>74</v>
      </c>
      <c r="B35" s="338"/>
      <c r="C35" s="338"/>
      <c r="D35" s="338"/>
      <c r="E35" s="338"/>
      <c r="F35" s="338"/>
      <c r="G35" s="432"/>
    </row>
    <row r="36" spans="1:7" x14ac:dyDescent="0.2">
      <c r="A36" s="340" t="s">
        <v>80</v>
      </c>
      <c r="B36" s="341"/>
      <c r="C36" s="341"/>
      <c r="D36" s="341"/>
      <c r="E36" s="341"/>
      <c r="F36" s="341"/>
      <c r="G36" s="342"/>
    </row>
    <row r="37" spans="1:7" x14ac:dyDescent="0.2">
      <c r="A37" s="340" t="s">
        <v>82</v>
      </c>
      <c r="B37" s="341"/>
      <c r="C37" s="341"/>
      <c r="D37" s="341"/>
      <c r="E37" s="341"/>
      <c r="F37" s="341"/>
      <c r="G37" s="342"/>
    </row>
    <row r="38" spans="1:7" x14ac:dyDescent="0.2">
      <c r="A38" s="425" t="s">
        <v>83</v>
      </c>
      <c r="B38" s="426"/>
      <c r="C38" s="426"/>
      <c r="D38" s="426"/>
      <c r="E38" s="426"/>
      <c r="F38" s="426"/>
      <c r="G38" s="427"/>
    </row>
    <row r="39" spans="1:7" x14ac:dyDescent="0.2">
      <c r="A39" s="428" t="s">
        <v>84</v>
      </c>
      <c r="B39" s="429"/>
      <c r="C39" s="429"/>
      <c r="D39" s="429"/>
      <c r="E39" s="429"/>
      <c r="F39" s="429"/>
      <c r="G39" s="430"/>
    </row>
  </sheetData>
  <protectedRanges>
    <protectedRange sqref="C10:D10 B12:D13 B19:D22 B33:D33 B15:D17" name="Rango1_1"/>
    <protectedRange sqref="F12" name="Rango1_1_1"/>
  </protectedRanges>
  <mergeCells count="18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38:G38"/>
    <mergeCell ref="A39:G39"/>
    <mergeCell ref="F11:G11"/>
    <mergeCell ref="A34:G34"/>
    <mergeCell ref="A35:G35"/>
    <mergeCell ref="A36:G36"/>
    <mergeCell ref="A37:G37"/>
    <mergeCell ref="A18:G18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zoomScale="130" zoomScaleNormal="130" workbookViewId="0">
      <selection activeCell="F17" sqref="F17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7" x14ac:dyDescent="0.2">
      <c r="F1" s="172" t="s">
        <v>123</v>
      </c>
    </row>
    <row r="2" spans="1:7" s="230" customFormat="1" x14ac:dyDescent="0.2">
      <c r="F2" s="232"/>
    </row>
    <row r="3" spans="1:7" ht="15.75" customHeight="1" x14ac:dyDescent="0.2">
      <c r="A3" s="316" t="s">
        <v>18</v>
      </c>
      <c r="B3" s="316"/>
      <c r="C3" s="316"/>
      <c r="D3" s="316"/>
      <c r="E3" s="316"/>
      <c r="F3" s="316"/>
    </row>
    <row r="4" spans="1:7" x14ac:dyDescent="0.2">
      <c r="A4" s="316" t="s">
        <v>17</v>
      </c>
      <c r="B4" s="316"/>
      <c r="C4" s="316"/>
      <c r="D4" s="316"/>
      <c r="E4" s="316"/>
      <c r="F4" s="316"/>
    </row>
    <row r="5" spans="1:7" x14ac:dyDescent="0.2">
      <c r="A5" s="317" t="s">
        <v>47</v>
      </c>
      <c r="B5" s="317"/>
      <c r="C5" s="317"/>
      <c r="D5" s="317"/>
      <c r="E5" s="317"/>
      <c r="F5" s="317"/>
    </row>
    <row r="6" spans="1:7" s="72" customFormat="1" x14ac:dyDescent="0.2">
      <c r="A6" s="447" t="s">
        <v>48</v>
      </c>
      <c r="B6" s="447"/>
      <c r="C6" s="447"/>
      <c r="D6" s="447"/>
      <c r="E6" s="447"/>
      <c r="F6" s="447"/>
    </row>
    <row r="7" spans="1:7" s="174" customFormat="1" x14ac:dyDescent="0.2">
      <c r="A7" s="173"/>
      <c r="B7" s="173"/>
      <c r="C7" s="173"/>
      <c r="D7" s="173"/>
      <c r="E7" s="173"/>
      <c r="F7" s="173"/>
    </row>
    <row r="8" spans="1:7" s="72" customFormat="1" x14ac:dyDescent="0.2">
      <c r="A8" s="103" t="s">
        <v>331</v>
      </c>
      <c r="B8" s="66"/>
      <c r="C8" s="66"/>
      <c r="D8" s="66"/>
      <c r="E8" s="66"/>
      <c r="F8" s="66"/>
    </row>
    <row r="9" spans="1:7" x14ac:dyDescent="0.2">
      <c r="C9" s="61"/>
      <c r="D9" s="71"/>
      <c r="E9" s="71"/>
      <c r="F9" s="71"/>
    </row>
    <row r="10" spans="1:7" ht="21.75" customHeight="1" x14ac:dyDescent="0.2">
      <c r="A10" s="127" t="s">
        <v>14</v>
      </c>
      <c r="B10" s="140" t="s">
        <v>13</v>
      </c>
      <c r="C10" s="128" t="s">
        <v>12</v>
      </c>
      <c r="D10" s="128" t="s">
        <v>11</v>
      </c>
      <c r="E10" s="128" t="s">
        <v>46</v>
      </c>
      <c r="F10" s="128" t="s">
        <v>24</v>
      </c>
    </row>
    <row r="11" spans="1:7" x14ac:dyDescent="0.2">
      <c r="A11" s="5"/>
      <c r="B11" s="17"/>
      <c r="C11" s="23"/>
      <c r="D11" s="7"/>
      <c r="E11" s="23"/>
      <c r="F11" s="23"/>
    </row>
    <row r="12" spans="1:7" x14ac:dyDescent="0.2">
      <c r="A12" s="251" t="s">
        <v>277</v>
      </c>
      <c r="B12" s="251" t="s">
        <v>277</v>
      </c>
      <c r="C12" s="251" t="s">
        <v>277</v>
      </c>
      <c r="D12" s="251" t="s">
        <v>277</v>
      </c>
      <c r="E12" s="251" t="s">
        <v>277</v>
      </c>
      <c r="F12" s="251" t="s">
        <v>277</v>
      </c>
    </row>
    <row r="13" spans="1:7" x14ac:dyDescent="0.2">
      <c r="A13" s="251"/>
      <c r="B13" s="260"/>
      <c r="C13" s="261"/>
      <c r="D13" s="262"/>
      <c r="E13" s="261"/>
      <c r="F13" s="261"/>
    </row>
    <row r="14" spans="1:7" s="67" customFormat="1" x14ac:dyDescent="0.2">
      <c r="A14" s="80"/>
      <c r="B14" s="141" t="s">
        <v>1</v>
      </c>
      <c r="C14" s="26"/>
      <c r="D14" s="27">
        <f>SUM(D11:D13)</f>
        <v>0</v>
      </c>
      <c r="E14" s="26"/>
      <c r="F14" s="26"/>
    </row>
    <row r="15" spans="1:7" s="175" customFormat="1" x14ac:dyDescent="0.2">
      <c r="A15" s="205"/>
      <c r="B15" s="206"/>
      <c r="C15" s="45"/>
      <c r="D15" s="46"/>
      <c r="E15" s="45"/>
      <c r="F15" s="45"/>
    </row>
    <row r="16" spans="1:7" s="175" customFormat="1" x14ac:dyDescent="0.2">
      <c r="A16" s="376" t="s">
        <v>274</v>
      </c>
      <c r="B16" s="376"/>
      <c r="C16" s="376"/>
      <c r="D16" s="376"/>
      <c r="E16" s="376"/>
      <c r="F16" s="376"/>
      <c r="G16" s="204"/>
    </row>
    <row r="17" spans="1:7" s="231" customFormat="1" x14ac:dyDescent="0.2">
      <c r="A17" s="234"/>
      <c r="B17" s="234"/>
      <c r="C17" s="234"/>
      <c r="D17" s="234"/>
      <c r="E17" s="234"/>
      <c r="F17" s="234"/>
      <c r="G17" s="204"/>
    </row>
    <row r="18" spans="1:7" s="231" customFormat="1" x14ac:dyDescent="0.2">
      <c r="A18" s="234"/>
      <c r="B18" s="234"/>
      <c r="C18" s="234"/>
      <c r="D18" s="234"/>
      <c r="E18" s="234"/>
      <c r="F18" s="234"/>
      <c r="G18" s="204"/>
    </row>
    <row r="19" spans="1:7" s="231" customFormat="1" x14ac:dyDescent="0.2">
      <c r="A19" s="234"/>
      <c r="B19" s="234"/>
      <c r="C19" s="234"/>
      <c r="D19" s="234"/>
      <c r="E19" s="234"/>
      <c r="F19" s="234"/>
      <c r="G19" s="204"/>
    </row>
    <row r="20" spans="1:7" s="231" customFormat="1" x14ac:dyDescent="0.2">
      <c r="A20" s="234"/>
      <c r="B20" s="234"/>
      <c r="C20" s="234"/>
      <c r="D20" s="234"/>
      <c r="E20" s="234"/>
      <c r="F20" s="234"/>
      <c r="G20" s="204"/>
    </row>
    <row r="21" spans="1:7" x14ac:dyDescent="0.2">
      <c r="A21" s="1"/>
      <c r="B21" s="4"/>
      <c r="C21" s="4"/>
      <c r="D21" s="3"/>
      <c r="E21" s="13"/>
      <c r="F21" s="13"/>
    </row>
    <row r="22" spans="1:7" x14ac:dyDescent="0.2">
      <c r="A22" s="1"/>
      <c r="B22" s="4"/>
      <c r="C22" s="4"/>
      <c r="D22" s="3"/>
      <c r="E22" s="13"/>
      <c r="F22" s="13"/>
    </row>
    <row r="23" spans="1:7" x14ac:dyDescent="0.2">
      <c r="A23" s="1"/>
      <c r="B23" s="4"/>
      <c r="C23" s="4"/>
      <c r="D23" s="3"/>
      <c r="E23" s="13"/>
      <c r="F23" s="13"/>
    </row>
    <row r="24" spans="1:7" x14ac:dyDescent="0.2">
      <c r="A24" s="1"/>
      <c r="B24" s="4"/>
      <c r="C24" s="4"/>
      <c r="D24" s="3"/>
      <c r="E24" s="13"/>
      <c r="F24" s="13"/>
    </row>
    <row r="25" spans="1:7" x14ac:dyDescent="0.2">
      <c r="A25" s="1"/>
      <c r="B25" s="4"/>
      <c r="C25" s="4"/>
      <c r="D25" s="3"/>
      <c r="E25" s="13"/>
      <c r="F25" s="13"/>
    </row>
    <row r="26" spans="1:7" x14ac:dyDescent="0.2">
      <c r="A26" s="1"/>
      <c r="B26" s="47"/>
      <c r="C26" s="47"/>
      <c r="D26" s="46"/>
      <c r="E26" s="45"/>
      <c r="F26" s="45"/>
    </row>
    <row r="27" spans="1:7" x14ac:dyDescent="0.2">
      <c r="B27" s="317"/>
      <c r="C27" s="317"/>
      <c r="D27" s="317"/>
      <c r="E27" s="446"/>
      <c r="F27" s="446"/>
    </row>
    <row r="28" spans="1:7" x14ac:dyDescent="0.2">
      <c r="A28" s="334" t="s">
        <v>73</v>
      </c>
      <c r="B28" s="335"/>
      <c r="C28" s="335"/>
      <c r="D28" s="335"/>
      <c r="E28" s="335"/>
      <c r="F28" s="336"/>
    </row>
    <row r="29" spans="1:7" x14ac:dyDescent="0.2">
      <c r="A29" s="321" t="s">
        <v>74</v>
      </c>
      <c r="B29" s="322"/>
      <c r="C29" s="322"/>
      <c r="D29" s="322"/>
      <c r="E29" s="322"/>
      <c r="F29" s="361"/>
    </row>
    <row r="30" spans="1:7" x14ac:dyDescent="0.2">
      <c r="A30" s="321" t="s">
        <v>80</v>
      </c>
      <c r="B30" s="322"/>
      <c r="C30" s="322"/>
      <c r="D30" s="322"/>
      <c r="E30" s="322"/>
      <c r="F30" s="361"/>
    </row>
    <row r="31" spans="1:7" x14ac:dyDescent="0.2">
      <c r="A31" s="440" t="s">
        <v>81</v>
      </c>
      <c r="B31" s="441"/>
      <c r="C31" s="441"/>
      <c r="D31" s="441"/>
      <c r="E31" s="441"/>
      <c r="F31" s="442"/>
    </row>
    <row r="32" spans="1:7" x14ac:dyDescent="0.2">
      <c r="A32" s="321" t="s">
        <v>82</v>
      </c>
      <c r="B32" s="322"/>
      <c r="C32" s="322"/>
      <c r="D32" s="322"/>
      <c r="E32" s="322"/>
      <c r="F32" s="361"/>
    </row>
    <row r="33" spans="1:6" x14ac:dyDescent="0.2">
      <c r="A33" s="365" t="s">
        <v>83</v>
      </c>
      <c r="B33" s="366"/>
      <c r="C33" s="366"/>
      <c r="D33" s="366"/>
      <c r="E33" s="366"/>
      <c r="F33" s="367"/>
    </row>
    <row r="34" spans="1:6" x14ac:dyDescent="0.2">
      <c r="A34" s="443" t="s">
        <v>84</v>
      </c>
      <c r="B34" s="444"/>
      <c r="C34" s="444"/>
      <c r="D34" s="444"/>
      <c r="E34" s="444"/>
      <c r="F34" s="445"/>
    </row>
  </sheetData>
  <protectedRanges>
    <protectedRange sqref="B11:E11 B21:E26 B13:E15" name="Rango1_1"/>
  </protectedRanges>
  <mergeCells count="13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zoomScale="120" zoomScaleNormal="120" workbookViewId="0">
      <selection activeCell="C13" sqref="C13"/>
    </sheetView>
  </sheetViews>
  <sheetFormatPr baseColWidth="10" defaultRowHeight="14.25" x14ac:dyDescent="0.2"/>
  <cols>
    <col min="1" max="1" width="14.85546875" style="18" customWidth="1"/>
    <col min="2" max="2" width="40.140625" style="18" customWidth="1"/>
    <col min="3" max="3" width="20.85546875" style="18" customWidth="1"/>
    <col min="4" max="4" width="19.28515625" style="18" customWidth="1"/>
    <col min="5" max="5" width="19" style="18" customWidth="1"/>
    <col min="6" max="16384" width="11.42578125" style="18"/>
  </cols>
  <sheetData>
    <row r="1" spans="1:6" ht="15.75" x14ac:dyDescent="0.25">
      <c r="A1" s="72"/>
      <c r="B1" s="72"/>
      <c r="C1" s="72"/>
      <c r="D1" s="72"/>
      <c r="E1" s="123" t="s">
        <v>124</v>
      </c>
    </row>
    <row r="2" spans="1:6" ht="15.75" x14ac:dyDescent="0.25">
      <c r="A2" s="230"/>
      <c r="B2" s="230"/>
      <c r="C2" s="230"/>
      <c r="D2" s="230"/>
      <c r="E2" s="123"/>
    </row>
    <row r="3" spans="1:6" s="133" customFormat="1" ht="15.75" customHeight="1" x14ac:dyDescent="0.25">
      <c r="A3" s="453" t="s">
        <v>18</v>
      </c>
      <c r="B3" s="453"/>
      <c r="C3" s="453"/>
      <c r="D3" s="453"/>
      <c r="E3" s="453"/>
    </row>
    <row r="4" spans="1:6" ht="15" x14ac:dyDescent="0.2">
      <c r="A4" s="453" t="s">
        <v>51</v>
      </c>
      <c r="B4" s="453"/>
      <c r="C4" s="453"/>
      <c r="D4" s="453"/>
      <c r="E4" s="453"/>
    </row>
    <row r="5" spans="1:6" ht="15" x14ac:dyDescent="0.25">
      <c r="A5" s="385" t="s">
        <v>50</v>
      </c>
      <c r="B5" s="385"/>
      <c r="C5" s="385"/>
      <c r="D5" s="385"/>
      <c r="E5" s="385"/>
    </row>
    <row r="6" spans="1:6" ht="15" x14ac:dyDescent="0.25">
      <c r="A6" s="270"/>
      <c r="B6" s="270"/>
      <c r="C6" s="270"/>
      <c r="D6" s="270"/>
      <c r="E6" s="270"/>
    </row>
    <row r="7" spans="1:6" ht="15" x14ac:dyDescent="0.25">
      <c r="A7" s="271" t="s">
        <v>278</v>
      </c>
      <c r="B7" s="270"/>
      <c r="C7" s="270"/>
      <c r="D7" s="270"/>
      <c r="E7" s="270"/>
    </row>
    <row r="8" spans="1:6" ht="15" x14ac:dyDescent="0.2">
      <c r="A8" s="412"/>
      <c r="B8" s="412"/>
      <c r="C8" s="19"/>
      <c r="D8" s="19"/>
      <c r="E8" s="19"/>
    </row>
    <row r="9" spans="1:6" ht="20.25" customHeight="1" x14ac:dyDescent="0.2">
      <c r="A9" s="272" t="s">
        <v>14</v>
      </c>
      <c r="B9" s="273" t="s">
        <v>13</v>
      </c>
      <c r="C9" s="274" t="s">
        <v>11</v>
      </c>
      <c r="D9" s="274" t="s">
        <v>46</v>
      </c>
      <c r="E9" s="274" t="s">
        <v>24</v>
      </c>
    </row>
    <row r="10" spans="1:6" x14ac:dyDescent="0.2">
      <c r="A10" s="6">
        <v>4140</v>
      </c>
      <c r="B10" s="253" t="s">
        <v>332</v>
      </c>
      <c r="C10" s="7">
        <v>572537.16</v>
      </c>
      <c r="D10" s="275" t="s">
        <v>333</v>
      </c>
      <c r="E10" s="23"/>
    </row>
    <row r="11" spans="1:6" x14ac:dyDescent="0.2">
      <c r="A11" s="6">
        <v>4150</v>
      </c>
      <c r="B11" s="253" t="s">
        <v>334</v>
      </c>
      <c r="C11" s="7">
        <v>1</v>
      </c>
      <c r="D11" s="275" t="s">
        <v>333</v>
      </c>
      <c r="E11" s="23"/>
    </row>
    <row r="12" spans="1:6" x14ac:dyDescent="0.2">
      <c r="A12" s="6">
        <v>4220</v>
      </c>
      <c r="B12" s="253" t="s">
        <v>335</v>
      </c>
      <c r="C12" s="7">
        <v>1441925.68</v>
      </c>
      <c r="D12" s="275" t="s">
        <v>333</v>
      </c>
      <c r="E12" s="23"/>
    </row>
    <row r="13" spans="1:6" s="133" customFormat="1" ht="15" x14ac:dyDescent="0.25">
      <c r="A13" s="87"/>
      <c r="B13" s="141" t="s">
        <v>1</v>
      </c>
      <c r="C13" s="27">
        <f>SUM(C10:C12)</f>
        <v>2014463.8399999999</v>
      </c>
      <c r="D13" s="26"/>
      <c r="E13" s="26"/>
    </row>
    <row r="14" spans="1:6" x14ac:dyDescent="0.2">
      <c r="A14" s="2"/>
      <c r="B14" s="47"/>
      <c r="C14" s="46"/>
      <c r="D14" s="45"/>
      <c r="E14" s="45"/>
    </row>
    <row r="15" spans="1:6" x14ac:dyDescent="0.2">
      <c r="A15" s="457" t="s">
        <v>274</v>
      </c>
      <c r="B15" s="457"/>
      <c r="C15" s="457"/>
      <c r="D15" s="457"/>
      <c r="E15" s="457"/>
      <c r="F15" s="207"/>
    </row>
    <row r="16" spans="1:6" x14ac:dyDescent="0.2">
      <c r="A16" s="457"/>
      <c r="B16" s="457"/>
      <c r="C16" s="457"/>
      <c r="D16" s="457"/>
      <c r="E16" s="457"/>
    </row>
    <row r="17" spans="1:5" x14ac:dyDescent="0.2">
      <c r="A17" s="2"/>
      <c r="B17" s="47"/>
      <c r="C17" s="46"/>
      <c r="D17" s="45"/>
      <c r="E17" s="45"/>
    </row>
    <row r="18" spans="1:5" x14ac:dyDescent="0.2">
      <c r="A18" s="1"/>
      <c r="B18" s="47"/>
      <c r="C18" s="46"/>
      <c r="D18" s="45"/>
      <c r="E18" s="45"/>
    </row>
    <row r="19" spans="1:5" x14ac:dyDescent="0.2">
      <c r="A19" s="1"/>
      <c r="B19" s="47"/>
      <c r="C19" s="46"/>
      <c r="D19" s="45"/>
      <c r="E19" s="45"/>
    </row>
    <row r="30" spans="1:5" x14ac:dyDescent="0.2">
      <c r="A30" s="413" t="s">
        <v>73</v>
      </c>
      <c r="B30" s="414"/>
      <c r="C30" s="414"/>
      <c r="D30" s="414"/>
      <c r="E30" s="415"/>
    </row>
    <row r="31" spans="1:5" x14ac:dyDescent="0.2">
      <c r="A31" s="389" t="s">
        <v>99</v>
      </c>
      <c r="B31" s="395"/>
      <c r="C31" s="395"/>
      <c r="D31" s="395"/>
      <c r="E31" s="396"/>
    </row>
    <row r="32" spans="1:5" x14ac:dyDescent="0.2">
      <c r="A32" s="389" t="s">
        <v>105</v>
      </c>
      <c r="B32" s="395"/>
      <c r="C32" s="395"/>
      <c r="D32" s="395"/>
      <c r="E32" s="396"/>
    </row>
    <row r="33" spans="1:5" x14ac:dyDescent="0.2">
      <c r="A33" s="389" t="s">
        <v>106</v>
      </c>
      <c r="B33" s="395"/>
      <c r="C33" s="395"/>
      <c r="D33" s="395"/>
      <c r="E33" s="396"/>
    </row>
    <row r="34" spans="1:5" x14ac:dyDescent="0.2">
      <c r="A34" s="454" t="s">
        <v>108</v>
      </c>
      <c r="B34" s="455"/>
      <c r="C34" s="455"/>
      <c r="D34" s="455"/>
      <c r="E34" s="456"/>
    </row>
    <row r="35" spans="1:5" x14ac:dyDescent="0.2">
      <c r="A35" s="450" t="s">
        <v>101</v>
      </c>
      <c r="B35" s="451"/>
      <c r="C35" s="451"/>
      <c r="D35" s="451"/>
      <c r="E35" s="452"/>
    </row>
    <row r="38" spans="1:5" ht="49.5" customHeight="1" x14ac:dyDescent="0.2">
      <c r="A38" s="448" t="s">
        <v>231</v>
      </c>
      <c r="B38" s="449"/>
      <c r="C38" s="449"/>
      <c r="D38" s="449"/>
      <c r="E38" s="449"/>
    </row>
  </sheetData>
  <protectedRanges>
    <protectedRange sqref="B16:D19 B10:D14" name="Rango1_1"/>
  </protectedRanges>
  <mergeCells count="12">
    <mergeCell ref="A38:E38"/>
    <mergeCell ref="A35:E35"/>
    <mergeCell ref="A3:E3"/>
    <mergeCell ref="A4:E4"/>
    <mergeCell ref="A5:E5"/>
    <mergeCell ref="A8:B8"/>
    <mergeCell ref="A30:E30"/>
    <mergeCell ref="A31:E31"/>
    <mergeCell ref="A32:E32"/>
    <mergeCell ref="A33:E33"/>
    <mergeCell ref="A34:E34"/>
    <mergeCell ref="A15:E16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zoomScale="110" zoomScaleNormal="110" workbookViewId="0">
      <selection activeCell="A3" sqref="A3:E16"/>
    </sheetView>
  </sheetViews>
  <sheetFormatPr baseColWidth="10" defaultRowHeight="14.25" x14ac:dyDescent="0.2"/>
  <cols>
    <col min="1" max="1" width="14.85546875" style="18" customWidth="1"/>
    <col min="2" max="2" width="40.140625" style="18" customWidth="1"/>
    <col min="3" max="3" width="20.85546875" style="18" customWidth="1"/>
    <col min="4" max="4" width="19.28515625" style="18" customWidth="1"/>
    <col min="5" max="5" width="19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3" t="s">
        <v>125</v>
      </c>
    </row>
    <row r="2" spans="1:5" ht="15.75" x14ac:dyDescent="0.25">
      <c r="A2" s="230"/>
      <c r="B2" s="230"/>
      <c r="C2" s="230"/>
      <c r="D2" s="230"/>
      <c r="E2" s="123"/>
    </row>
    <row r="3" spans="1:5" s="133" customFormat="1" ht="15.75" customHeight="1" x14ac:dyDescent="0.25">
      <c r="A3" s="453" t="s">
        <v>18</v>
      </c>
      <c r="B3" s="453"/>
      <c r="C3" s="453"/>
      <c r="D3" s="453"/>
      <c r="E3" s="453"/>
    </row>
    <row r="4" spans="1:5" ht="15" x14ac:dyDescent="0.2">
      <c r="A4" s="453" t="s">
        <v>51</v>
      </c>
      <c r="B4" s="453"/>
      <c r="C4" s="453"/>
      <c r="D4" s="453"/>
      <c r="E4" s="453"/>
    </row>
    <row r="5" spans="1:5" ht="15" x14ac:dyDescent="0.25">
      <c r="A5" s="385" t="s">
        <v>49</v>
      </c>
      <c r="B5" s="385"/>
      <c r="C5" s="385"/>
      <c r="D5" s="385"/>
      <c r="E5" s="385"/>
    </row>
    <row r="6" spans="1:5" ht="15" x14ac:dyDescent="0.2">
      <c r="A6" s="412"/>
      <c r="B6" s="412"/>
      <c r="C6" s="19"/>
      <c r="D6" s="19"/>
      <c r="E6" s="19"/>
    </row>
    <row r="7" spans="1:5" ht="15" x14ac:dyDescent="0.2">
      <c r="A7" s="271" t="s">
        <v>278</v>
      </c>
      <c r="B7" s="268"/>
      <c r="C7" s="19"/>
      <c r="D7" s="19"/>
      <c r="E7" s="19"/>
    </row>
    <row r="8" spans="1:5" ht="15" x14ac:dyDescent="0.2">
      <c r="A8" s="268"/>
      <c r="B8" s="268"/>
      <c r="C8" s="19"/>
      <c r="D8" s="19"/>
      <c r="E8" s="19"/>
    </row>
    <row r="9" spans="1:5" ht="20.25" customHeight="1" x14ac:dyDescent="0.2">
      <c r="A9" s="272" t="s">
        <v>14</v>
      </c>
      <c r="B9" s="273" t="s">
        <v>13</v>
      </c>
      <c r="C9" s="274" t="s">
        <v>12</v>
      </c>
      <c r="D9" s="274" t="s">
        <v>46</v>
      </c>
      <c r="E9" s="274" t="s">
        <v>24</v>
      </c>
    </row>
    <row r="10" spans="1:5" x14ac:dyDescent="0.2">
      <c r="A10" s="6"/>
      <c r="B10" s="17"/>
      <c r="C10" s="7"/>
      <c r="D10" s="23"/>
      <c r="E10" s="23"/>
    </row>
    <row r="11" spans="1:5" x14ac:dyDescent="0.2">
      <c r="A11" s="255" t="s">
        <v>277</v>
      </c>
      <c r="B11" s="255" t="s">
        <v>277</v>
      </c>
      <c r="C11" s="255" t="s">
        <v>277</v>
      </c>
      <c r="D11" s="255" t="s">
        <v>277</v>
      </c>
      <c r="E11" s="255" t="s">
        <v>277</v>
      </c>
    </row>
    <row r="12" spans="1:5" x14ac:dyDescent="0.2">
      <c r="A12" s="6"/>
      <c r="B12" s="17"/>
      <c r="C12" s="7"/>
      <c r="D12" s="23"/>
      <c r="E12" s="23"/>
    </row>
    <row r="13" spans="1:5" x14ac:dyDescent="0.2">
      <c r="A13" s="6"/>
      <c r="B13" s="141" t="s">
        <v>1</v>
      </c>
      <c r="C13" s="27">
        <f>SUM(C10:C12)</f>
        <v>0</v>
      </c>
      <c r="D13" s="23"/>
      <c r="E13" s="23"/>
    </row>
    <row r="14" spans="1:5" x14ac:dyDescent="0.2">
      <c r="A14" s="2"/>
      <c r="B14" s="206"/>
      <c r="C14" s="46"/>
      <c r="D14" s="13"/>
      <c r="E14" s="13"/>
    </row>
    <row r="15" spans="1:5" x14ac:dyDescent="0.2">
      <c r="A15" s="457" t="s">
        <v>274</v>
      </c>
      <c r="B15" s="457"/>
      <c r="C15" s="457"/>
      <c r="D15" s="457"/>
      <c r="E15" s="457"/>
    </row>
    <row r="16" spans="1:5" x14ac:dyDescent="0.2">
      <c r="A16" s="457"/>
      <c r="B16" s="457"/>
      <c r="C16" s="457"/>
      <c r="D16" s="457"/>
      <c r="E16" s="457"/>
    </row>
    <row r="17" spans="1:5" x14ac:dyDescent="0.2">
      <c r="A17" s="1"/>
      <c r="B17" s="47"/>
      <c r="C17" s="46"/>
      <c r="D17" s="45"/>
      <c r="E17" s="45"/>
    </row>
    <row r="18" spans="1:5" x14ac:dyDescent="0.2">
      <c r="A18" s="1"/>
      <c r="B18" s="47"/>
      <c r="C18" s="46"/>
      <c r="D18" s="45"/>
      <c r="E18" s="45"/>
    </row>
    <row r="20" spans="1:5" x14ac:dyDescent="0.2">
      <c r="A20" s="24"/>
      <c r="B20" s="24"/>
      <c r="C20" s="24"/>
      <c r="D20" s="24"/>
      <c r="E20" s="24"/>
    </row>
    <row r="28" spans="1:5" x14ac:dyDescent="0.2">
      <c r="A28" s="413" t="s">
        <v>73</v>
      </c>
      <c r="B28" s="414"/>
      <c r="C28" s="414"/>
      <c r="D28" s="414"/>
      <c r="E28" s="415"/>
    </row>
    <row r="29" spans="1:5" x14ac:dyDescent="0.2">
      <c r="A29" s="389" t="s">
        <v>99</v>
      </c>
      <c r="B29" s="395"/>
      <c r="C29" s="395"/>
      <c r="D29" s="395"/>
      <c r="E29" s="396"/>
    </row>
    <row r="30" spans="1:5" x14ac:dyDescent="0.2">
      <c r="A30" s="389" t="s">
        <v>94</v>
      </c>
      <c r="B30" s="395"/>
      <c r="C30" s="395"/>
      <c r="D30" s="395"/>
      <c r="E30" s="396"/>
    </row>
    <row r="31" spans="1:5" ht="17.25" customHeight="1" x14ac:dyDescent="0.2">
      <c r="A31" s="389" t="s">
        <v>106</v>
      </c>
      <c r="B31" s="395"/>
      <c r="C31" s="395"/>
      <c r="D31" s="395"/>
      <c r="E31" s="396"/>
    </row>
    <row r="32" spans="1:5" ht="18" customHeight="1" x14ac:dyDescent="0.2">
      <c r="A32" s="454" t="s">
        <v>107</v>
      </c>
      <c r="B32" s="455"/>
      <c r="C32" s="455"/>
      <c r="D32" s="455"/>
      <c r="E32" s="456"/>
    </row>
    <row r="33" spans="1:5" ht="21" customHeight="1" x14ac:dyDescent="0.2">
      <c r="A33" s="450" t="s">
        <v>101</v>
      </c>
      <c r="B33" s="451"/>
      <c r="C33" s="451"/>
      <c r="D33" s="451"/>
      <c r="E33" s="452"/>
    </row>
  </sheetData>
  <protectedRanges>
    <protectedRange sqref="B10:D10 B16:D18 B12:D14" name="Rango1_1"/>
  </protectedRanges>
  <mergeCells count="11">
    <mergeCell ref="A31:E31"/>
    <mergeCell ref="A32:E32"/>
    <mergeCell ref="A33:E33"/>
    <mergeCell ref="A3:E3"/>
    <mergeCell ref="A4:E4"/>
    <mergeCell ref="A5:E5"/>
    <mergeCell ref="A6:B6"/>
    <mergeCell ref="A28:E28"/>
    <mergeCell ref="A29:E29"/>
    <mergeCell ref="A30:E30"/>
    <mergeCell ref="A15:E16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zoomScale="120" zoomScaleNormal="120" workbookViewId="0">
      <selection activeCell="D15" sqref="D15"/>
    </sheetView>
  </sheetViews>
  <sheetFormatPr baseColWidth="10" defaultRowHeight="14.25" x14ac:dyDescent="0.2"/>
  <cols>
    <col min="1" max="1" width="17" style="18" customWidth="1"/>
    <col min="2" max="2" width="37.5703125" style="18" customWidth="1"/>
    <col min="3" max="3" width="18.7109375" style="18" customWidth="1"/>
    <col min="4" max="4" width="18.42578125" style="18" customWidth="1"/>
    <col min="5" max="5" width="19.7109375" style="18" customWidth="1"/>
    <col min="6" max="16384" width="11.42578125" style="18"/>
  </cols>
  <sheetData>
    <row r="1" spans="1:6" ht="15.75" x14ac:dyDescent="0.25">
      <c r="A1" s="72"/>
      <c r="B1" s="72"/>
      <c r="C1" s="72"/>
      <c r="D1" s="72"/>
      <c r="E1" s="123" t="s">
        <v>126</v>
      </c>
    </row>
    <row r="2" spans="1:6" ht="15.75" x14ac:dyDescent="0.25">
      <c r="A2" s="230"/>
      <c r="B2" s="230"/>
      <c r="C2" s="230"/>
      <c r="D2" s="230"/>
      <c r="E2" s="123"/>
    </row>
    <row r="3" spans="1:6" ht="15.75" customHeight="1" x14ac:dyDescent="0.2">
      <c r="A3" s="383" t="s">
        <v>18</v>
      </c>
      <c r="B3" s="383"/>
      <c r="C3" s="383"/>
      <c r="D3" s="383"/>
      <c r="E3" s="383"/>
    </row>
    <row r="4" spans="1:6" ht="15" x14ac:dyDescent="0.2">
      <c r="A4" s="383" t="s">
        <v>51</v>
      </c>
      <c r="B4" s="383"/>
      <c r="C4" s="383"/>
      <c r="D4" s="383"/>
      <c r="E4" s="383"/>
    </row>
    <row r="5" spans="1:6" ht="15" x14ac:dyDescent="0.25">
      <c r="A5" s="384" t="s">
        <v>66</v>
      </c>
      <c r="B5" s="384"/>
      <c r="C5" s="384"/>
      <c r="D5" s="384"/>
      <c r="E5" s="384"/>
    </row>
    <row r="6" spans="1:6" ht="37.5" customHeight="1" x14ac:dyDescent="0.2">
      <c r="A6" s="461" t="s">
        <v>54</v>
      </c>
      <c r="B6" s="461"/>
      <c r="C6" s="461"/>
      <c r="D6" s="461"/>
      <c r="E6" s="461"/>
    </row>
    <row r="7" spans="1:6" ht="15" x14ac:dyDescent="0.2">
      <c r="A7" s="145"/>
      <c r="B7" s="145"/>
      <c r="C7" s="145"/>
      <c r="D7" s="145"/>
      <c r="E7" s="145"/>
    </row>
    <row r="8" spans="1:6" ht="15" x14ac:dyDescent="0.2">
      <c r="A8" s="271" t="s">
        <v>278</v>
      </c>
      <c r="B8" s="145"/>
      <c r="C8" s="145"/>
      <c r="D8" s="145"/>
      <c r="E8" s="145"/>
      <c r="F8" s="276"/>
    </row>
    <row r="9" spans="1:6" ht="15" x14ac:dyDescent="0.2">
      <c r="A9" s="277"/>
      <c r="B9" s="277"/>
      <c r="C9" s="277"/>
      <c r="D9" s="277"/>
      <c r="E9" s="277"/>
      <c r="F9" s="276"/>
    </row>
    <row r="10" spans="1:6" ht="22.5" customHeight="1" x14ac:dyDescent="0.2">
      <c r="A10" s="272" t="s">
        <v>14</v>
      </c>
      <c r="B10" s="273" t="s">
        <v>13</v>
      </c>
      <c r="C10" s="274" t="s">
        <v>11</v>
      </c>
      <c r="D10" s="274" t="s">
        <v>53</v>
      </c>
      <c r="E10" s="274" t="s">
        <v>52</v>
      </c>
      <c r="F10" s="276"/>
    </row>
    <row r="11" spans="1:6" ht="67.5" x14ac:dyDescent="0.2">
      <c r="A11" s="6">
        <v>5110</v>
      </c>
      <c r="B11" s="253" t="s">
        <v>336</v>
      </c>
      <c r="C11" s="7">
        <v>796816.77</v>
      </c>
      <c r="D11" s="278">
        <f>C11/C15</f>
        <v>0.70363485009224014</v>
      </c>
      <c r="E11" s="292" t="s">
        <v>339</v>
      </c>
      <c r="F11" s="276"/>
    </row>
    <row r="12" spans="1:6" ht="56.25" x14ac:dyDescent="0.2">
      <c r="A12" s="6">
        <v>5120</v>
      </c>
      <c r="B12" s="253" t="s">
        <v>337</v>
      </c>
      <c r="C12" s="7">
        <v>129991.24</v>
      </c>
      <c r="D12" s="278">
        <f>C12/C15</f>
        <v>0.11478971090267642</v>
      </c>
      <c r="E12" s="292" t="s">
        <v>347</v>
      </c>
      <c r="F12" s="276"/>
    </row>
    <row r="13" spans="1:6" ht="78.75" x14ac:dyDescent="0.2">
      <c r="A13" s="6">
        <v>5130</v>
      </c>
      <c r="B13" s="253" t="s">
        <v>338</v>
      </c>
      <c r="C13" s="7">
        <v>191326.29</v>
      </c>
      <c r="D13" s="278">
        <f>C13/C15</f>
        <v>0.16895207336418694</v>
      </c>
      <c r="E13" s="292" t="s">
        <v>366</v>
      </c>
      <c r="F13" s="276"/>
    </row>
    <row r="14" spans="1:6" ht="56.25" x14ac:dyDescent="0.2">
      <c r="A14" s="6">
        <v>4411</v>
      </c>
      <c r="B14" s="253" t="s">
        <v>365</v>
      </c>
      <c r="C14" s="7">
        <v>14295.07</v>
      </c>
      <c r="D14" s="278">
        <f>C14/C15</f>
        <v>1.2623365640896438E-2</v>
      </c>
      <c r="E14" s="292" t="s">
        <v>340</v>
      </c>
      <c r="F14" s="276"/>
    </row>
    <row r="15" spans="1:6" s="133" customFormat="1" ht="15" x14ac:dyDescent="0.25">
      <c r="A15" s="87"/>
      <c r="B15" s="141" t="s">
        <v>1</v>
      </c>
      <c r="C15" s="27">
        <f>SUM(C11:C14)</f>
        <v>1132429.3700000001</v>
      </c>
      <c r="D15" s="26"/>
      <c r="E15" s="26"/>
      <c r="F15" s="279"/>
    </row>
    <row r="16" spans="1:6" s="133" customFormat="1" ht="15" x14ac:dyDescent="0.25">
      <c r="A16" s="280"/>
      <c r="B16" s="206"/>
      <c r="C16" s="46"/>
      <c r="D16" s="45"/>
      <c r="E16" s="45"/>
      <c r="F16" s="279"/>
    </row>
    <row r="17" spans="1:6" s="133" customFormat="1" ht="15" x14ac:dyDescent="0.25">
      <c r="A17" s="462" t="s">
        <v>274</v>
      </c>
      <c r="B17" s="462"/>
      <c r="C17" s="462"/>
      <c r="D17" s="462"/>
      <c r="E17" s="462"/>
      <c r="F17" s="279"/>
    </row>
    <row r="18" spans="1:6" x14ac:dyDescent="0.2">
      <c r="A18" s="462"/>
      <c r="B18" s="462"/>
      <c r="C18" s="462"/>
      <c r="D18" s="462"/>
      <c r="E18" s="462"/>
      <c r="F18" s="276"/>
    </row>
    <row r="19" spans="1:6" x14ac:dyDescent="0.2">
      <c r="A19" s="1"/>
      <c r="B19" s="47"/>
      <c r="C19" s="46"/>
      <c r="D19" s="45"/>
      <c r="E19" s="45"/>
    </row>
    <row r="20" spans="1:6" x14ac:dyDescent="0.2">
      <c r="A20" s="1"/>
      <c r="B20" s="47"/>
      <c r="C20" s="46"/>
      <c r="D20" s="45"/>
      <c r="E20" s="45"/>
    </row>
    <row r="21" spans="1:6" x14ac:dyDescent="0.2">
      <c r="A21" s="50"/>
      <c r="B21" s="50"/>
      <c r="C21" s="49"/>
      <c r="D21" s="48"/>
      <c r="E21" s="48"/>
    </row>
    <row r="22" spans="1:6" x14ac:dyDescent="0.2">
      <c r="A22" s="50"/>
      <c r="B22" s="50"/>
      <c r="C22" s="49"/>
      <c r="D22" s="48"/>
      <c r="E22" s="48"/>
    </row>
    <row r="30" spans="1:6" x14ac:dyDescent="0.2">
      <c r="A30" s="413" t="s">
        <v>73</v>
      </c>
      <c r="B30" s="414"/>
      <c r="C30" s="414"/>
      <c r="D30" s="414"/>
      <c r="E30" s="415"/>
    </row>
    <row r="31" spans="1:6" x14ac:dyDescent="0.2">
      <c r="A31" s="389" t="s">
        <v>99</v>
      </c>
      <c r="B31" s="395"/>
      <c r="C31" s="395"/>
      <c r="D31" s="395"/>
      <c r="E31" s="396"/>
    </row>
    <row r="32" spans="1:6" x14ac:dyDescent="0.2">
      <c r="A32" s="389" t="s">
        <v>94</v>
      </c>
      <c r="B32" s="395"/>
      <c r="C32" s="395"/>
      <c r="D32" s="395"/>
      <c r="E32" s="396"/>
    </row>
    <row r="33" spans="1:5" x14ac:dyDescent="0.2">
      <c r="A33" s="389" t="s">
        <v>100</v>
      </c>
      <c r="B33" s="395"/>
      <c r="C33" s="395"/>
      <c r="D33" s="395"/>
      <c r="E33" s="396"/>
    </row>
    <row r="34" spans="1:5" x14ac:dyDescent="0.2">
      <c r="A34" s="389" t="s">
        <v>109</v>
      </c>
      <c r="B34" s="395"/>
      <c r="C34" s="395"/>
      <c r="D34" s="395"/>
      <c r="E34" s="396"/>
    </row>
    <row r="35" spans="1:5" x14ac:dyDescent="0.2">
      <c r="A35" s="458" t="s">
        <v>110</v>
      </c>
      <c r="B35" s="459"/>
      <c r="C35" s="459"/>
      <c r="D35" s="459"/>
      <c r="E35" s="460"/>
    </row>
  </sheetData>
  <protectedRanges>
    <protectedRange sqref="B18:D20 B11:D16" name="Rango1_1"/>
  </protectedRanges>
  <mergeCells count="11">
    <mergeCell ref="A33:E33"/>
    <mergeCell ref="A34:E34"/>
    <mergeCell ref="A35:E35"/>
    <mergeCell ref="A3:E3"/>
    <mergeCell ref="A4:E4"/>
    <mergeCell ref="A5:E5"/>
    <mergeCell ref="A6:E6"/>
    <mergeCell ref="A30:E30"/>
    <mergeCell ref="A31:E31"/>
    <mergeCell ref="A32:E32"/>
    <mergeCell ref="A17:E18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zoomScale="120" zoomScaleNormal="120" workbookViewId="0">
      <selection activeCell="A11" sqref="A11"/>
    </sheetView>
  </sheetViews>
  <sheetFormatPr baseColWidth="10" defaultRowHeight="14.25" x14ac:dyDescent="0.2"/>
  <cols>
    <col min="1" max="1" width="11.42578125" style="18"/>
    <col min="2" max="2" width="31.7109375" style="18" customWidth="1"/>
    <col min="3" max="3" width="17.140625" style="18" customWidth="1"/>
    <col min="4" max="4" width="16.5703125" style="18" customWidth="1"/>
    <col min="5" max="5" width="15.57031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63" t="s">
        <v>146</v>
      </c>
      <c r="G1" s="463"/>
    </row>
    <row r="2" spans="1:7" ht="15.75" x14ac:dyDescent="0.25">
      <c r="A2" s="230"/>
      <c r="B2" s="230"/>
      <c r="C2" s="230"/>
      <c r="D2" s="230"/>
      <c r="E2" s="20"/>
      <c r="F2" s="123"/>
    </row>
    <row r="3" spans="1:7" s="133" customFormat="1" ht="15.75" customHeight="1" x14ac:dyDescent="0.25">
      <c r="A3" s="383" t="s">
        <v>18</v>
      </c>
      <c r="B3" s="383"/>
      <c r="C3" s="383"/>
      <c r="D3" s="383"/>
      <c r="E3" s="383"/>
      <c r="F3" s="383"/>
      <c r="G3" s="383"/>
    </row>
    <row r="4" spans="1:7" ht="15" x14ac:dyDescent="0.2">
      <c r="A4" s="383" t="s">
        <v>68</v>
      </c>
      <c r="B4" s="383"/>
      <c r="C4" s="383"/>
      <c r="D4" s="383"/>
      <c r="E4" s="383"/>
      <c r="F4" s="383"/>
      <c r="G4" s="383"/>
    </row>
    <row r="5" spans="1:7" ht="15" x14ac:dyDescent="0.25">
      <c r="A5" s="384" t="s">
        <v>234</v>
      </c>
      <c r="B5" s="384"/>
      <c r="C5" s="384"/>
      <c r="D5" s="384"/>
      <c r="E5" s="384"/>
      <c r="F5" s="384"/>
      <c r="G5" s="384"/>
    </row>
    <row r="6" spans="1:7" ht="15" x14ac:dyDescent="0.2">
      <c r="A6" s="412"/>
      <c r="B6" s="412"/>
      <c r="C6" s="19"/>
      <c r="D6" s="19"/>
      <c r="E6" s="19"/>
    </row>
    <row r="7" spans="1:7" ht="15" x14ac:dyDescent="0.2">
      <c r="A7" s="103" t="s">
        <v>278</v>
      </c>
      <c r="B7" s="64"/>
      <c r="C7" s="19"/>
      <c r="D7" s="19"/>
      <c r="E7" s="19"/>
    </row>
    <row r="8" spans="1:7" ht="15" x14ac:dyDescent="0.2">
      <c r="A8" s="64"/>
      <c r="B8" s="64"/>
      <c r="C8" s="19"/>
      <c r="D8" s="19"/>
      <c r="E8" s="19"/>
    </row>
    <row r="9" spans="1:7" ht="22.5" customHeight="1" x14ac:dyDescent="0.2">
      <c r="A9" s="127" t="s">
        <v>14</v>
      </c>
      <c r="B9" s="140" t="s">
        <v>13</v>
      </c>
      <c r="C9" s="128" t="s">
        <v>57</v>
      </c>
      <c r="D9" s="128" t="s">
        <v>56</v>
      </c>
      <c r="E9" s="128" t="s">
        <v>55</v>
      </c>
      <c r="F9" s="128" t="s">
        <v>12</v>
      </c>
      <c r="G9" s="128" t="s">
        <v>46</v>
      </c>
    </row>
    <row r="10" spans="1:7" x14ac:dyDescent="0.2">
      <c r="A10" s="5"/>
      <c r="B10" s="17"/>
      <c r="C10" s="7"/>
      <c r="D10" s="23"/>
      <c r="E10" s="23"/>
      <c r="F10" s="5"/>
      <c r="G10" s="5"/>
    </row>
    <row r="11" spans="1:7" x14ac:dyDescent="0.2">
      <c r="A11" s="251" t="s">
        <v>277</v>
      </c>
      <c r="B11" s="251" t="s">
        <v>277</v>
      </c>
      <c r="C11" s="251" t="s">
        <v>277</v>
      </c>
      <c r="D11" s="251" t="s">
        <v>277</v>
      </c>
      <c r="E11" s="251" t="s">
        <v>277</v>
      </c>
      <c r="F11" s="251" t="s">
        <v>277</v>
      </c>
      <c r="G11" s="251" t="s">
        <v>277</v>
      </c>
    </row>
    <row r="12" spans="1:7" x14ac:dyDescent="0.2">
      <c r="A12" s="5"/>
      <c r="B12" s="17"/>
      <c r="C12" s="7"/>
      <c r="D12" s="23"/>
      <c r="E12" s="23"/>
      <c r="F12" s="5"/>
      <c r="G12" s="5"/>
    </row>
    <row r="13" spans="1:7" s="133" customFormat="1" ht="15" x14ac:dyDescent="0.25">
      <c r="A13" s="80"/>
      <c r="B13" s="141" t="s">
        <v>1</v>
      </c>
      <c r="C13" s="27">
        <f>SUM(C10:C12)</f>
        <v>0</v>
      </c>
      <c r="D13" s="26"/>
      <c r="E13" s="26"/>
      <c r="F13" s="80"/>
      <c r="G13" s="80"/>
    </row>
    <row r="14" spans="1:7" x14ac:dyDescent="0.2">
      <c r="A14" s="134"/>
      <c r="B14" s="50"/>
      <c r="C14" s="135"/>
      <c r="D14" s="136"/>
      <c r="E14" s="136"/>
      <c r="F14" s="24"/>
      <c r="G14" s="24"/>
    </row>
    <row r="15" spans="1:7" x14ac:dyDescent="0.2">
      <c r="A15" s="464" t="s">
        <v>274</v>
      </c>
      <c r="B15" s="464"/>
      <c r="C15" s="464"/>
      <c r="D15" s="464"/>
      <c r="E15" s="464"/>
      <c r="F15" s="464"/>
      <c r="G15" s="464"/>
    </row>
    <row r="16" spans="1:7" x14ac:dyDescent="0.2">
      <c r="A16" s="464"/>
      <c r="B16" s="464"/>
      <c r="C16" s="464"/>
      <c r="D16" s="464"/>
      <c r="E16" s="464"/>
      <c r="F16" s="464"/>
      <c r="G16" s="464"/>
    </row>
    <row r="17" spans="1:7" x14ac:dyDescent="0.2">
      <c r="A17" s="134"/>
      <c r="B17" s="50"/>
      <c r="C17" s="135"/>
      <c r="D17" s="136"/>
      <c r="E17" s="136"/>
      <c r="F17" s="24"/>
      <c r="G17" s="24"/>
    </row>
    <row r="18" spans="1:7" x14ac:dyDescent="0.2">
      <c r="A18" s="134"/>
      <c r="B18" s="50"/>
      <c r="C18" s="135"/>
      <c r="D18" s="136"/>
      <c r="E18" s="136"/>
      <c r="F18" s="24"/>
      <c r="G18" s="24"/>
    </row>
    <row r="19" spans="1:7" x14ac:dyDescent="0.2">
      <c r="A19" s="134"/>
      <c r="B19" s="50"/>
      <c r="C19" s="135"/>
      <c r="D19" s="136"/>
      <c r="E19" s="136"/>
      <c r="F19" s="24"/>
      <c r="G19" s="24"/>
    </row>
    <row r="29" spans="1:7" x14ac:dyDescent="0.2">
      <c r="A29" s="413" t="s">
        <v>73</v>
      </c>
      <c r="B29" s="414"/>
      <c r="C29" s="414"/>
      <c r="D29" s="414"/>
      <c r="E29" s="414"/>
      <c r="F29" s="414"/>
      <c r="G29" s="415"/>
    </row>
    <row r="30" spans="1:7" ht="20.25" customHeight="1" x14ac:dyDescent="0.2">
      <c r="A30" s="465" t="s">
        <v>111</v>
      </c>
      <c r="B30" s="466"/>
      <c r="C30" s="466"/>
      <c r="D30" s="466"/>
      <c r="E30" s="466"/>
      <c r="F30" s="466"/>
      <c r="G30" s="467"/>
    </row>
    <row r="31" spans="1:7" ht="19.5" customHeight="1" x14ac:dyDescent="0.2">
      <c r="A31" s="389" t="s">
        <v>112</v>
      </c>
      <c r="B31" s="395"/>
      <c r="C31" s="395"/>
      <c r="D31" s="395"/>
      <c r="E31" s="395"/>
      <c r="F31" s="395"/>
      <c r="G31" s="396"/>
    </row>
    <row r="32" spans="1:7" ht="22.5" customHeight="1" x14ac:dyDescent="0.2">
      <c r="A32" s="468" t="s">
        <v>113</v>
      </c>
      <c r="B32" s="469"/>
      <c r="C32" s="469"/>
      <c r="D32" s="469"/>
      <c r="E32" s="469"/>
      <c r="F32" s="469"/>
      <c r="G32" s="470"/>
    </row>
    <row r="33" spans="1:7" ht="19.5" customHeight="1" x14ac:dyDescent="0.2">
      <c r="A33" s="389" t="s">
        <v>96</v>
      </c>
      <c r="B33" s="395"/>
      <c r="C33" s="395"/>
      <c r="D33" s="395"/>
      <c r="E33" s="395"/>
      <c r="F33" s="395"/>
      <c r="G33" s="396"/>
    </row>
    <row r="34" spans="1:7" ht="20.25" customHeight="1" x14ac:dyDescent="0.2">
      <c r="A34" s="389" t="s">
        <v>114</v>
      </c>
      <c r="B34" s="395"/>
      <c r="C34" s="395"/>
      <c r="D34" s="395"/>
      <c r="E34" s="395"/>
      <c r="F34" s="395"/>
      <c r="G34" s="396"/>
    </row>
    <row r="35" spans="1:7" ht="23.25" customHeight="1" x14ac:dyDescent="0.2">
      <c r="A35" s="389" t="s">
        <v>115</v>
      </c>
      <c r="B35" s="395"/>
      <c r="C35" s="395"/>
      <c r="D35" s="395"/>
      <c r="E35" s="395"/>
      <c r="F35" s="395"/>
      <c r="G35" s="396"/>
    </row>
    <row r="36" spans="1:7" ht="15" customHeight="1" x14ac:dyDescent="0.2">
      <c r="A36" s="450" t="s">
        <v>116</v>
      </c>
      <c r="B36" s="451"/>
      <c r="C36" s="451"/>
      <c r="D36" s="451"/>
      <c r="E36" s="451"/>
      <c r="F36" s="451"/>
      <c r="G36" s="452"/>
    </row>
  </sheetData>
  <protectedRanges>
    <protectedRange sqref="B10:D10 B16:D19 B12:D14" name="Rango1_1"/>
  </protectedRanges>
  <mergeCells count="14">
    <mergeCell ref="A15:G16"/>
    <mergeCell ref="A35:G35"/>
    <mergeCell ref="A36:G36"/>
    <mergeCell ref="A29:G29"/>
    <mergeCell ref="A30:G30"/>
    <mergeCell ref="A31:G31"/>
    <mergeCell ref="A32:G32"/>
    <mergeCell ref="A33:G33"/>
    <mergeCell ref="A34:G34"/>
    <mergeCell ref="F1:G1"/>
    <mergeCell ref="A3:G3"/>
    <mergeCell ref="A4:G4"/>
    <mergeCell ref="A5:G5"/>
    <mergeCell ref="A6:B6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="120" zoomScaleNormal="120" workbookViewId="0">
      <selection activeCell="G21" sqref="G21"/>
    </sheetView>
  </sheetViews>
  <sheetFormatPr baseColWidth="10" defaultRowHeight="14.25" x14ac:dyDescent="0.2"/>
  <cols>
    <col min="1" max="1" width="11.42578125" style="18"/>
    <col min="2" max="2" width="31.7109375" style="18" customWidth="1"/>
    <col min="3" max="3" width="17.140625" style="18" customWidth="1"/>
    <col min="4" max="4" width="16.5703125" style="18" customWidth="1"/>
    <col min="5" max="5" width="15.57031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63" t="s">
        <v>145</v>
      </c>
      <c r="G1" s="463"/>
    </row>
    <row r="2" spans="1:7" ht="15.75" x14ac:dyDescent="0.25">
      <c r="A2" s="230"/>
      <c r="B2" s="230"/>
      <c r="C2" s="230"/>
      <c r="D2" s="230"/>
      <c r="E2" s="20"/>
      <c r="F2" s="123"/>
    </row>
    <row r="3" spans="1:7" s="133" customFormat="1" ht="15.75" customHeight="1" x14ac:dyDescent="0.25">
      <c r="A3" s="383" t="s">
        <v>18</v>
      </c>
      <c r="B3" s="383"/>
      <c r="C3" s="383"/>
      <c r="D3" s="383"/>
      <c r="E3" s="383"/>
      <c r="F3" s="383"/>
      <c r="G3" s="383"/>
    </row>
    <row r="4" spans="1:7" ht="15" x14ac:dyDescent="0.2">
      <c r="A4" s="383" t="s">
        <v>68</v>
      </c>
      <c r="B4" s="383"/>
      <c r="C4" s="383"/>
      <c r="D4" s="383"/>
      <c r="E4" s="383"/>
      <c r="F4" s="383"/>
      <c r="G4" s="383"/>
    </row>
    <row r="5" spans="1:7" ht="15" x14ac:dyDescent="0.25">
      <c r="A5" s="384" t="s">
        <v>232</v>
      </c>
      <c r="B5" s="384"/>
      <c r="C5" s="384"/>
      <c r="D5" s="384"/>
      <c r="E5" s="384"/>
      <c r="F5" s="384"/>
      <c r="G5" s="384"/>
    </row>
    <row r="6" spans="1:7" ht="15" x14ac:dyDescent="0.25">
      <c r="A6" s="65"/>
      <c r="B6" s="65"/>
      <c r="C6" s="65"/>
      <c r="D6" s="65"/>
      <c r="E6" s="65"/>
      <c r="F6" s="65"/>
      <c r="G6" s="65"/>
    </row>
    <row r="7" spans="1:7" ht="15" x14ac:dyDescent="0.25">
      <c r="A7" s="103" t="s">
        <v>278</v>
      </c>
      <c r="B7" s="65"/>
      <c r="C7" s="65"/>
      <c r="D7" s="65"/>
      <c r="E7" s="65"/>
      <c r="F7" s="65"/>
      <c r="G7" s="65"/>
    </row>
    <row r="8" spans="1:7" ht="15" x14ac:dyDescent="0.2">
      <c r="A8" s="412"/>
      <c r="B8" s="412"/>
      <c r="C8" s="19"/>
      <c r="D8" s="19"/>
      <c r="E8" s="19"/>
    </row>
    <row r="9" spans="1:7" ht="22.5" customHeight="1" x14ac:dyDescent="0.2">
      <c r="A9" s="127" t="s">
        <v>14</v>
      </c>
      <c r="B9" s="140" t="s">
        <v>13</v>
      </c>
      <c r="C9" s="128" t="s">
        <v>57</v>
      </c>
      <c r="D9" s="128" t="s">
        <v>56</v>
      </c>
      <c r="E9" s="128" t="s">
        <v>55</v>
      </c>
      <c r="F9" s="128" t="s">
        <v>12</v>
      </c>
      <c r="G9" s="128" t="s">
        <v>46</v>
      </c>
    </row>
    <row r="10" spans="1:7" x14ac:dyDescent="0.2">
      <c r="A10" s="5"/>
      <c r="B10" s="17"/>
      <c r="C10" s="7"/>
      <c r="D10" s="23"/>
      <c r="E10" s="23"/>
      <c r="F10" s="5"/>
      <c r="G10" s="5"/>
    </row>
    <row r="11" spans="1:7" x14ac:dyDescent="0.2">
      <c r="A11" s="251" t="s">
        <v>277</v>
      </c>
      <c r="B11" s="251" t="s">
        <v>277</v>
      </c>
      <c r="C11" s="251" t="s">
        <v>277</v>
      </c>
      <c r="D11" s="251" t="s">
        <v>277</v>
      </c>
      <c r="E11" s="251" t="s">
        <v>277</v>
      </c>
      <c r="F11" s="251" t="s">
        <v>277</v>
      </c>
      <c r="G11" s="251" t="s">
        <v>277</v>
      </c>
    </row>
    <row r="12" spans="1:7" x14ac:dyDescent="0.2">
      <c r="A12" s="5"/>
      <c r="B12" s="17"/>
      <c r="C12" s="7"/>
      <c r="D12" s="23"/>
      <c r="E12" s="23"/>
      <c r="F12" s="5"/>
      <c r="G12" s="5"/>
    </row>
    <row r="13" spans="1:7" s="147" customFormat="1" x14ac:dyDescent="0.2">
      <c r="A13" s="146"/>
      <c r="B13" s="141" t="s">
        <v>1</v>
      </c>
      <c r="C13" s="27">
        <f>SUM(C10:C12)</f>
        <v>0</v>
      </c>
      <c r="D13" s="23"/>
      <c r="E13" s="23"/>
      <c r="F13" s="146"/>
      <c r="G13" s="146"/>
    </row>
    <row r="14" spans="1:7" x14ac:dyDescent="0.2">
      <c r="A14" s="134"/>
      <c r="B14" s="50"/>
      <c r="C14" s="135"/>
      <c r="D14" s="136"/>
      <c r="E14" s="136"/>
      <c r="F14" s="24"/>
      <c r="G14" s="24"/>
    </row>
    <row r="15" spans="1:7" x14ac:dyDescent="0.2">
      <c r="A15" s="464" t="s">
        <v>274</v>
      </c>
      <c r="B15" s="464"/>
      <c r="C15" s="464"/>
      <c r="D15" s="464"/>
      <c r="E15" s="464"/>
      <c r="F15" s="471"/>
      <c r="G15" s="471"/>
    </row>
    <row r="16" spans="1:7" x14ac:dyDescent="0.2">
      <c r="A16" s="134"/>
      <c r="B16" s="50"/>
      <c r="C16" s="135"/>
      <c r="D16" s="136"/>
      <c r="E16" s="136"/>
      <c r="F16" s="24"/>
      <c r="G16" s="24"/>
    </row>
    <row r="17" spans="1:7" x14ac:dyDescent="0.2">
      <c r="A17" s="134"/>
      <c r="B17" s="50"/>
      <c r="C17" s="135"/>
      <c r="D17" s="136"/>
      <c r="E17" s="136"/>
      <c r="F17" s="24"/>
      <c r="G17" s="24"/>
    </row>
    <row r="18" spans="1:7" x14ac:dyDescent="0.2">
      <c r="A18" s="134"/>
      <c r="B18" s="50"/>
      <c r="C18" s="135"/>
      <c r="D18" s="136"/>
      <c r="E18" s="136"/>
      <c r="F18" s="24"/>
      <c r="G18" s="24"/>
    </row>
    <row r="28" spans="1:7" x14ac:dyDescent="0.2">
      <c r="A28" s="413" t="s">
        <v>73</v>
      </c>
      <c r="B28" s="414"/>
      <c r="C28" s="414"/>
      <c r="D28" s="414"/>
      <c r="E28" s="414"/>
      <c r="F28" s="414"/>
      <c r="G28" s="415"/>
    </row>
    <row r="29" spans="1:7" x14ac:dyDescent="0.2">
      <c r="A29" s="465" t="s">
        <v>111</v>
      </c>
      <c r="B29" s="466"/>
      <c r="C29" s="466"/>
      <c r="D29" s="466"/>
      <c r="E29" s="466"/>
      <c r="F29" s="466"/>
      <c r="G29" s="467"/>
    </row>
    <row r="30" spans="1:7" x14ac:dyDescent="0.2">
      <c r="A30" s="389" t="s">
        <v>112</v>
      </c>
      <c r="B30" s="395"/>
      <c r="C30" s="395"/>
      <c r="D30" s="395"/>
      <c r="E30" s="395"/>
      <c r="F30" s="395"/>
      <c r="G30" s="396"/>
    </row>
    <row r="31" spans="1:7" x14ac:dyDescent="0.2">
      <c r="A31" s="468" t="s">
        <v>113</v>
      </c>
      <c r="B31" s="469"/>
      <c r="C31" s="469"/>
      <c r="D31" s="469"/>
      <c r="E31" s="469"/>
      <c r="F31" s="469"/>
      <c r="G31" s="470"/>
    </row>
    <row r="32" spans="1:7" x14ac:dyDescent="0.2">
      <c r="A32" s="389" t="s">
        <v>96</v>
      </c>
      <c r="B32" s="395"/>
      <c r="C32" s="395"/>
      <c r="D32" s="395"/>
      <c r="E32" s="395"/>
      <c r="F32" s="395"/>
      <c r="G32" s="396"/>
    </row>
    <row r="33" spans="1:7" x14ac:dyDescent="0.2">
      <c r="A33" s="389" t="s">
        <v>114</v>
      </c>
      <c r="B33" s="395"/>
      <c r="C33" s="395"/>
      <c r="D33" s="395"/>
      <c r="E33" s="395"/>
      <c r="F33" s="395"/>
      <c r="G33" s="396"/>
    </row>
    <row r="34" spans="1:7" x14ac:dyDescent="0.2">
      <c r="A34" s="389" t="s">
        <v>115</v>
      </c>
      <c r="B34" s="395"/>
      <c r="C34" s="395"/>
      <c r="D34" s="395"/>
      <c r="E34" s="395"/>
      <c r="F34" s="395"/>
      <c r="G34" s="396"/>
    </row>
    <row r="35" spans="1:7" ht="15" customHeight="1" x14ac:dyDescent="0.2">
      <c r="A35" s="450" t="s">
        <v>116</v>
      </c>
      <c r="B35" s="451"/>
      <c r="C35" s="451"/>
      <c r="D35" s="451"/>
      <c r="E35" s="451"/>
      <c r="F35" s="451"/>
      <c r="G35" s="452"/>
    </row>
  </sheetData>
  <protectedRanges>
    <protectedRange sqref="B10:D10 B16:D18 B12:D14" name="Rango1_1"/>
  </protectedRanges>
  <mergeCells count="14">
    <mergeCell ref="A15:G15"/>
    <mergeCell ref="A34:G34"/>
    <mergeCell ref="A35:G35"/>
    <mergeCell ref="A28:G28"/>
    <mergeCell ref="A29:G29"/>
    <mergeCell ref="A30:G30"/>
    <mergeCell ref="A31:G31"/>
    <mergeCell ref="A32:G32"/>
    <mergeCell ref="A33:G33"/>
    <mergeCell ref="F1:G1"/>
    <mergeCell ref="A3:G3"/>
    <mergeCell ref="A4:G4"/>
    <mergeCell ref="A5:G5"/>
    <mergeCell ref="A8:B8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120" zoomScaleNormal="120" workbookViewId="0">
      <selection activeCell="C28" sqref="C28"/>
    </sheetView>
  </sheetViews>
  <sheetFormatPr baseColWidth="10" defaultRowHeight="14.25" x14ac:dyDescent="0.2"/>
  <cols>
    <col min="1" max="1" width="14.42578125" style="59" customWidth="1"/>
    <col min="2" max="2" width="41.28515625" style="59" customWidth="1"/>
    <col min="3" max="3" width="19" style="59" customWidth="1"/>
    <col min="4" max="4" width="18.85546875" style="59" customWidth="1"/>
    <col min="5" max="16384" width="11.42578125" style="59"/>
  </cols>
  <sheetData>
    <row r="1" spans="1:4" ht="15.75" x14ac:dyDescent="0.25">
      <c r="A1" s="51"/>
      <c r="B1" s="51"/>
      <c r="C1" s="51"/>
      <c r="D1" s="156" t="s">
        <v>144</v>
      </c>
    </row>
    <row r="2" spans="1:4" ht="15.75" x14ac:dyDescent="0.25">
      <c r="A2" s="51"/>
      <c r="B2" s="51"/>
      <c r="C2" s="51"/>
      <c r="D2" s="156"/>
    </row>
    <row r="3" spans="1:4" ht="15.75" customHeight="1" x14ac:dyDescent="0.2">
      <c r="A3" s="474" t="s">
        <v>18</v>
      </c>
      <c r="B3" s="474"/>
      <c r="C3" s="474"/>
      <c r="D3" s="474"/>
    </row>
    <row r="4" spans="1:4" ht="15" x14ac:dyDescent="0.2">
      <c r="A4" s="474" t="s">
        <v>60</v>
      </c>
      <c r="B4" s="474"/>
      <c r="C4" s="474"/>
      <c r="D4" s="474"/>
    </row>
    <row r="5" spans="1:4" ht="15" x14ac:dyDescent="0.25">
      <c r="A5" s="475" t="s">
        <v>6</v>
      </c>
      <c r="B5" s="475"/>
      <c r="C5" s="475"/>
      <c r="D5" s="475"/>
    </row>
    <row r="6" spans="1:4" ht="15" x14ac:dyDescent="0.2">
      <c r="A6" s="476" t="s">
        <v>61</v>
      </c>
      <c r="B6" s="476"/>
      <c r="C6" s="476"/>
      <c r="D6" s="476"/>
    </row>
    <row r="7" spans="1:4" ht="15" x14ac:dyDescent="0.25">
      <c r="A7" s="68"/>
      <c r="B7" s="68"/>
      <c r="C7" s="68"/>
      <c r="D7" s="68"/>
    </row>
    <row r="8" spans="1:4" ht="15" x14ac:dyDescent="0.25">
      <c r="A8" s="103" t="s">
        <v>278</v>
      </c>
      <c r="B8" s="68"/>
      <c r="C8" s="68"/>
      <c r="D8" s="68"/>
    </row>
    <row r="9" spans="1:4" ht="15" x14ac:dyDescent="0.2">
      <c r="C9" s="52"/>
      <c r="D9" s="52"/>
    </row>
    <row r="10" spans="1:4" ht="22.5" customHeight="1" x14ac:dyDescent="0.2">
      <c r="A10" s="148" t="s">
        <v>14</v>
      </c>
      <c r="B10" s="149" t="s">
        <v>0</v>
      </c>
      <c r="C10" s="150">
        <v>2022</v>
      </c>
      <c r="D10" s="150">
        <v>2021</v>
      </c>
    </row>
    <row r="11" spans="1:4" x14ac:dyDescent="0.2">
      <c r="A11" s="472" t="s">
        <v>62</v>
      </c>
      <c r="B11" s="473"/>
      <c r="C11" s="53"/>
      <c r="D11" s="53"/>
    </row>
    <row r="12" spans="1:4" x14ac:dyDescent="0.2">
      <c r="A12" s="53" t="s">
        <v>343</v>
      </c>
      <c r="B12" s="53" t="s">
        <v>341</v>
      </c>
      <c r="C12" s="263">
        <v>18.93</v>
      </c>
      <c r="D12" s="263">
        <v>18.93</v>
      </c>
    </row>
    <row r="13" spans="1:4" x14ac:dyDescent="0.2">
      <c r="A13" s="53" t="s">
        <v>344</v>
      </c>
      <c r="B13" s="53" t="s">
        <v>342</v>
      </c>
      <c r="C13" s="263">
        <v>144908.96</v>
      </c>
      <c r="D13" s="263">
        <v>7933.88</v>
      </c>
    </row>
    <row r="14" spans="1:4" x14ac:dyDescent="0.2">
      <c r="A14" s="516" t="s">
        <v>367</v>
      </c>
      <c r="B14" s="517" t="s">
        <v>368</v>
      </c>
      <c r="C14" s="263">
        <v>425524</v>
      </c>
      <c r="D14" s="263">
        <v>0</v>
      </c>
    </row>
    <row r="15" spans="1:4" x14ac:dyDescent="0.2">
      <c r="A15" s="472" t="s">
        <v>63</v>
      </c>
      <c r="B15" s="473"/>
      <c r="C15" s="53"/>
      <c r="D15" s="53"/>
    </row>
    <row r="16" spans="1:4" x14ac:dyDescent="0.2">
      <c r="A16" s="53"/>
      <c r="B16" s="53"/>
      <c r="C16" s="53"/>
      <c r="D16" s="53"/>
    </row>
    <row r="17" spans="1:7" x14ac:dyDescent="0.2">
      <c r="A17" s="53"/>
      <c r="B17" s="53"/>
      <c r="C17" s="53"/>
      <c r="D17" s="53"/>
    </row>
    <row r="18" spans="1:7" x14ac:dyDescent="0.2">
      <c r="A18" s="472" t="s">
        <v>64</v>
      </c>
      <c r="B18" s="473"/>
      <c r="C18" s="53"/>
      <c r="D18" s="53"/>
    </row>
    <row r="19" spans="1:7" x14ac:dyDescent="0.2">
      <c r="A19" s="53"/>
      <c r="B19" s="53"/>
      <c r="C19" s="53"/>
      <c r="D19" s="53"/>
    </row>
    <row r="20" spans="1:7" x14ac:dyDescent="0.2">
      <c r="A20" s="53"/>
      <c r="B20" s="53"/>
      <c r="C20" s="53"/>
      <c r="D20" s="53"/>
    </row>
    <row r="21" spans="1:7" x14ac:dyDescent="0.2">
      <c r="A21" s="472" t="s">
        <v>70</v>
      </c>
      <c r="B21" s="473"/>
      <c r="C21" s="53"/>
      <c r="D21" s="53"/>
    </row>
    <row r="22" spans="1:7" x14ac:dyDescent="0.2">
      <c r="A22" s="53"/>
      <c r="B22" s="53"/>
      <c r="C22" s="53"/>
      <c r="D22" s="53"/>
    </row>
    <row r="23" spans="1:7" x14ac:dyDescent="0.2">
      <c r="A23" s="155"/>
      <c r="B23" s="53"/>
      <c r="C23" s="53"/>
      <c r="D23" s="54"/>
    </row>
    <row r="24" spans="1:7" ht="14.25" customHeight="1" x14ac:dyDescent="0.2">
      <c r="A24" s="472" t="s">
        <v>65</v>
      </c>
      <c r="B24" s="473"/>
      <c r="C24" s="53"/>
      <c r="D24" s="53"/>
    </row>
    <row r="25" spans="1:7" ht="14.25" customHeight="1" x14ac:dyDescent="0.2">
      <c r="A25" s="53"/>
      <c r="B25" s="53"/>
      <c r="C25" s="53"/>
      <c r="D25" s="53"/>
    </row>
    <row r="26" spans="1:7" ht="14.25" customHeight="1" x14ac:dyDescent="0.2">
      <c r="A26" s="53"/>
      <c r="B26" s="53"/>
      <c r="C26" s="53"/>
      <c r="D26" s="53"/>
    </row>
    <row r="27" spans="1:7" s="157" customFormat="1" ht="15" x14ac:dyDescent="0.25">
      <c r="A27" s="152"/>
      <c r="B27" s="151" t="s">
        <v>69</v>
      </c>
      <c r="C27" s="153">
        <f>SUM(C11:C23)</f>
        <v>570451.89</v>
      </c>
      <c r="D27" s="154"/>
    </row>
    <row r="28" spans="1:7" s="157" customFormat="1" ht="15" x14ac:dyDescent="0.25">
      <c r="A28" s="162"/>
      <c r="B28" s="163"/>
      <c r="C28" s="164"/>
      <c r="D28" s="165"/>
    </row>
    <row r="29" spans="1:7" s="157" customFormat="1" ht="15" x14ac:dyDescent="0.25">
      <c r="A29" s="464" t="s">
        <v>274</v>
      </c>
      <c r="B29" s="464"/>
      <c r="C29" s="464"/>
      <c r="D29" s="464"/>
      <c r="E29" s="208"/>
      <c r="F29" s="209"/>
      <c r="G29" s="209"/>
    </row>
    <row r="30" spans="1:7" s="157" customFormat="1" ht="15" x14ac:dyDescent="0.25">
      <c r="A30" s="464"/>
      <c r="B30" s="464"/>
      <c r="C30" s="464"/>
      <c r="D30" s="464"/>
    </row>
    <row r="31" spans="1:7" x14ac:dyDescent="0.2">
      <c r="A31" s="55"/>
      <c r="B31" s="56"/>
      <c r="C31" s="57"/>
      <c r="D31" s="58"/>
    </row>
    <row r="32" spans="1:7" x14ac:dyDescent="0.2">
      <c r="A32" s="55"/>
      <c r="B32" s="56"/>
      <c r="C32" s="57"/>
      <c r="D32" s="58"/>
    </row>
    <row r="33" spans="1:4" x14ac:dyDescent="0.2">
      <c r="A33" s="55"/>
      <c r="B33" s="56"/>
      <c r="C33" s="57"/>
      <c r="D33" s="58"/>
    </row>
  </sheetData>
  <protectedRanges>
    <protectedRange sqref="C11:D11 C15:D15 C18:D18 C21:D21 C24:D24 B16:D17 B19:D20 B22:D23 B25:D28 B30:D33 B12:D14" name="Rango1_1"/>
    <protectedRange sqref="A23:A26" name="Rango1"/>
  </protectedRanges>
  <mergeCells count="10">
    <mergeCell ref="A3:D3"/>
    <mergeCell ref="A4:D4"/>
    <mergeCell ref="A5:D5"/>
    <mergeCell ref="A11:B11"/>
    <mergeCell ref="A6:D6"/>
    <mergeCell ref="A15:B15"/>
    <mergeCell ref="A18:B18"/>
    <mergeCell ref="A21:B21"/>
    <mergeCell ref="A24:B24"/>
    <mergeCell ref="A29:D30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workbookViewId="0">
      <selection activeCell="G11" sqref="G11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21.7109375" customWidth="1"/>
    <col min="7" max="7" width="21" customWidth="1"/>
  </cols>
  <sheetData>
    <row r="1" spans="1:10" ht="15.75" x14ac:dyDescent="0.25">
      <c r="G1" s="123" t="s">
        <v>256</v>
      </c>
    </row>
    <row r="2" spans="1:10" ht="15.75" x14ac:dyDescent="0.25">
      <c r="G2" s="123"/>
    </row>
    <row r="3" spans="1:10" ht="15" x14ac:dyDescent="0.2">
      <c r="A3" s="383" t="s">
        <v>18</v>
      </c>
      <c r="B3" s="383"/>
      <c r="C3" s="383"/>
      <c r="D3" s="383"/>
      <c r="E3" s="383"/>
      <c r="F3" s="383"/>
      <c r="G3" s="383"/>
      <c r="H3" s="138"/>
      <c r="I3" s="138"/>
      <c r="J3" s="138"/>
    </row>
    <row r="4" spans="1:10" ht="15" x14ac:dyDescent="0.2">
      <c r="A4" s="474" t="s">
        <v>60</v>
      </c>
      <c r="B4" s="474"/>
      <c r="C4" s="474"/>
      <c r="D4" s="474"/>
      <c r="E4" s="474"/>
      <c r="F4" s="474"/>
      <c r="G4" s="474"/>
      <c r="H4" s="211"/>
      <c r="I4" s="211"/>
      <c r="J4" s="211"/>
    </row>
    <row r="5" spans="1:10" ht="15" x14ac:dyDescent="0.2">
      <c r="A5" s="477" t="s">
        <v>275</v>
      </c>
      <c r="B5" s="477"/>
      <c r="C5" s="477"/>
      <c r="D5" s="477"/>
      <c r="E5" s="477"/>
      <c r="F5" s="477"/>
      <c r="G5" s="477"/>
    </row>
    <row r="7" spans="1:10" x14ac:dyDescent="0.2">
      <c r="A7" s="103" t="s">
        <v>278</v>
      </c>
    </row>
    <row r="9" spans="1:10" x14ac:dyDescent="0.2">
      <c r="A9" s="34" t="s">
        <v>241</v>
      </c>
      <c r="B9" s="11"/>
      <c r="C9" s="11"/>
      <c r="D9" s="11"/>
      <c r="E9" s="11"/>
      <c r="F9" s="11"/>
      <c r="G9" s="11"/>
    </row>
    <row r="10" spans="1:10" ht="28.5" customHeight="1" x14ac:dyDescent="0.2">
      <c r="A10" s="177" t="s">
        <v>245</v>
      </c>
      <c r="B10" s="177" t="s">
        <v>246</v>
      </c>
      <c r="C10" s="177" t="s">
        <v>242</v>
      </c>
      <c r="D10" s="177" t="s">
        <v>243</v>
      </c>
      <c r="E10" s="177" t="s">
        <v>250</v>
      </c>
      <c r="F10" s="177" t="s">
        <v>248</v>
      </c>
      <c r="G10" s="177" t="s">
        <v>244</v>
      </c>
    </row>
    <row r="11" spans="1:10" x14ac:dyDescent="0.2">
      <c r="A11" s="264" t="s">
        <v>358</v>
      </c>
      <c r="B11" s="264" t="s">
        <v>359</v>
      </c>
      <c r="C11" s="265">
        <v>44627</v>
      </c>
      <c r="D11" s="264" t="s">
        <v>369</v>
      </c>
      <c r="E11" s="259">
        <v>4900.1400000000003</v>
      </c>
      <c r="F11" s="264" t="s">
        <v>370</v>
      </c>
      <c r="G11" s="266">
        <f>+E11</f>
        <v>4900.1400000000003</v>
      </c>
    </row>
    <row r="12" spans="1:10" x14ac:dyDescent="0.2">
      <c r="A12" s="264"/>
      <c r="B12" s="264"/>
      <c r="C12" s="265"/>
      <c r="D12" s="264"/>
      <c r="E12" s="259"/>
      <c r="F12" s="264"/>
      <c r="G12" s="266"/>
    </row>
    <row r="13" spans="1:10" x14ac:dyDescent="0.2">
      <c r="A13" s="264"/>
      <c r="B13" s="264"/>
      <c r="C13" s="265"/>
      <c r="D13" s="264"/>
      <c r="E13" s="259"/>
      <c r="F13" s="264"/>
      <c r="G13" s="266"/>
    </row>
    <row r="16" spans="1:10" x14ac:dyDescent="0.2">
      <c r="A16" s="34" t="s">
        <v>240</v>
      </c>
    </row>
    <row r="17" spans="1:7" ht="38.25" x14ac:dyDescent="0.2">
      <c r="A17" s="177" t="s">
        <v>245</v>
      </c>
      <c r="B17" s="177" t="s">
        <v>246</v>
      </c>
      <c r="C17" s="177" t="s">
        <v>242</v>
      </c>
      <c r="D17" s="177" t="s">
        <v>247</v>
      </c>
      <c r="E17" s="177" t="s">
        <v>251</v>
      </c>
      <c r="F17" s="177" t="s">
        <v>249</v>
      </c>
      <c r="G17" s="177" t="s">
        <v>244</v>
      </c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3" spans="1:7" x14ac:dyDescent="0.2">
      <c r="A23" s="478" t="s">
        <v>274</v>
      </c>
      <c r="B23" s="479"/>
      <c r="C23" s="479"/>
      <c r="D23" s="479"/>
      <c r="E23" s="479"/>
      <c r="F23" s="479"/>
      <c r="G23" s="479"/>
    </row>
    <row r="26" spans="1:7" s="59" customFormat="1" ht="14.25" x14ac:dyDescent="0.2"/>
    <row r="27" spans="1:7" s="59" customFormat="1" ht="14.25" x14ac:dyDescent="0.2"/>
    <row r="28" spans="1:7" s="59" customFormat="1" ht="14.25" x14ac:dyDescent="0.2"/>
    <row r="29" spans="1:7" s="59" customFormat="1" ht="14.25" x14ac:dyDescent="0.2"/>
  </sheetData>
  <mergeCells count="4">
    <mergeCell ref="A3:G3"/>
    <mergeCell ref="A4:G4"/>
    <mergeCell ref="A5:G5"/>
    <mergeCell ref="A23:G23"/>
  </mergeCells>
  <printOptions horizontalCentered="1"/>
  <pageMargins left="0.19685039370078741" right="0.55118110236220474" top="0.74803149606299213" bottom="0.74803149606299213" header="0.31496062992125984" footer="0.31496062992125984"/>
  <pageSetup scale="85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zoomScale="120" zoomScaleNormal="120" workbookViewId="0">
      <selection activeCell="A13" sqref="A13:D14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6" t="s">
        <v>136</v>
      </c>
    </row>
    <row r="2" spans="1:8" s="230" customFormat="1" x14ac:dyDescent="0.2">
      <c r="E2" s="20"/>
      <c r="F2" s="20"/>
      <c r="G2" s="20"/>
      <c r="H2" s="232"/>
    </row>
    <row r="3" spans="1:8" ht="15.75" customHeight="1" x14ac:dyDescent="0.2">
      <c r="A3" s="316" t="s">
        <v>18</v>
      </c>
      <c r="B3" s="316"/>
      <c r="C3" s="316"/>
      <c r="D3" s="316"/>
      <c r="E3" s="316"/>
      <c r="F3" s="316"/>
      <c r="G3" s="316"/>
      <c r="H3" s="316"/>
    </row>
    <row r="4" spans="1:8" x14ac:dyDescent="0.2">
      <c r="A4" s="316" t="s">
        <v>17</v>
      </c>
      <c r="B4" s="316"/>
      <c r="C4" s="316"/>
      <c r="D4" s="316"/>
      <c r="E4" s="316"/>
      <c r="F4" s="316"/>
      <c r="G4" s="316"/>
      <c r="H4" s="316"/>
    </row>
    <row r="5" spans="1:8" x14ac:dyDescent="0.2">
      <c r="A5" s="317" t="s">
        <v>16</v>
      </c>
      <c r="B5" s="317"/>
      <c r="C5" s="317"/>
      <c r="D5" s="317"/>
      <c r="E5" s="317"/>
      <c r="F5" s="317"/>
      <c r="G5" s="317"/>
      <c r="H5" s="317"/>
    </row>
    <row r="6" spans="1:8" x14ac:dyDescent="0.2">
      <c r="A6" s="317" t="s">
        <v>6</v>
      </c>
      <c r="B6" s="317"/>
      <c r="C6" s="317"/>
      <c r="D6" s="317"/>
      <c r="E6" s="317"/>
      <c r="F6" s="317"/>
      <c r="G6" s="317"/>
      <c r="H6" s="317"/>
    </row>
    <row r="7" spans="1:8" x14ac:dyDescent="0.2">
      <c r="A7" s="62"/>
      <c r="B7" s="62"/>
      <c r="C7" s="62"/>
      <c r="D7" s="62"/>
      <c r="E7" s="62"/>
      <c r="F7" s="62"/>
      <c r="G7" s="62"/>
      <c r="H7" s="62"/>
    </row>
    <row r="8" spans="1:8" x14ac:dyDescent="0.2">
      <c r="A8" s="103" t="s">
        <v>276</v>
      </c>
      <c r="B8" s="62"/>
      <c r="C8" s="62"/>
      <c r="D8" s="62"/>
      <c r="E8" s="62"/>
      <c r="F8" s="62"/>
      <c r="G8" s="62"/>
      <c r="H8" s="62"/>
    </row>
    <row r="9" spans="1:8" x14ac:dyDescent="0.2">
      <c r="A9" s="62"/>
      <c r="B9" s="62"/>
      <c r="C9" s="62"/>
      <c r="D9" s="62"/>
      <c r="E9" s="62"/>
      <c r="F9" s="62"/>
      <c r="G9" s="62"/>
      <c r="H9" s="62"/>
    </row>
    <row r="10" spans="1:8" x14ac:dyDescent="0.2">
      <c r="A10" s="318" t="s">
        <v>5</v>
      </c>
      <c r="B10" s="318"/>
      <c r="C10" s="318"/>
      <c r="D10" s="318"/>
      <c r="E10" s="71"/>
      <c r="F10" s="71"/>
      <c r="G10" s="11"/>
    </row>
    <row r="11" spans="1:8" ht="24" customHeight="1" x14ac:dyDescent="0.2">
      <c r="A11" s="127" t="s">
        <v>14</v>
      </c>
      <c r="B11" s="140" t="s">
        <v>13</v>
      </c>
      <c r="C11" s="128" t="s">
        <v>12</v>
      </c>
      <c r="D11" s="128" t="s">
        <v>11</v>
      </c>
      <c r="E11" s="3"/>
      <c r="F11" s="3"/>
      <c r="G11" s="11"/>
    </row>
    <row r="12" spans="1:8" x14ac:dyDescent="0.2">
      <c r="A12" s="5"/>
      <c r="B12" s="17"/>
      <c r="C12" s="15"/>
      <c r="D12" s="14"/>
      <c r="E12" s="3"/>
      <c r="F12" s="3"/>
      <c r="G12" s="11"/>
    </row>
    <row r="13" spans="1:8" x14ac:dyDescent="0.2">
      <c r="A13" s="255" t="s">
        <v>277</v>
      </c>
      <c r="B13" s="255" t="s">
        <v>277</v>
      </c>
      <c r="C13" s="255" t="s">
        <v>277</v>
      </c>
      <c r="D13" s="255" t="s">
        <v>277</v>
      </c>
      <c r="E13" s="3"/>
      <c r="F13" s="3"/>
      <c r="G13" s="11"/>
    </row>
    <row r="14" spans="1:8" x14ac:dyDescent="0.2">
      <c r="A14" s="6"/>
      <c r="B14" s="16"/>
      <c r="C14" s="15"/>
      <c r="D14" s="14"/>
      <c r="E14" s="3"/>
      <c r="F14" s="3"/>
      <c r="G14" s="12"/>
    </row>
    <row r="15" spans="1:8" s="63" customFormat="1" x14ac:dyDescent="0.2">
      <c r="A15" s="80"/>
      <c r="B15" s="81"/>
      <c r="C15" s="81" t="s">
        <v>1</v>
      </c>
      <c r="D15" s="84">
        <f>SUM(D12:D14)</f>
        <v>0</v>
      </c>
      <c r="E15" s="46"/>
      <c r="F15" s="46"/>
      <c r="G15" s="85"/>
    </row>
    <row r="16" spans="1:8" x14ac:dyDescent="0.2">
      <c r="A16" s="1"/>
      <c r="B16" s="4"/>
      <c r="C16" s="3"/>
      <c r="D16" s="13"/>
      <c r="E16" s="3"/>
      <c r="F16" s="3"/>
      <c r="G16" s="12"/>
    </row>
    <row r="17" spans="1:8" x14ac:dyDescent="0.2">
      <c r="A17" s="315" t="s">
        <v>15</v>
      </c>
      <c r="B17" s="315"/>
      <c r="C17" s="315"/>
      <c r="D17" s="315"/>
      <c r="E17" s="315"/>
      <c r="F17" s="71"/>
      <c r="G17" s="11"/>
    </row>
    <row r="18" spans="1:8" ht="18.75" customHeight="1" x14ac:dyDescent="0.2">
      <c r="A18" s="325" t="s">
        <v>14</v>
      </c>
      <c r="B18" s="325" t="s">
        <v>13</v>
      </c>
      <c r="C18" s="327" t="s">
        <v>12</v>
      </c>
      <c r="D18" s="327" t="s">
        <v>11</v>
      </c>
      <c r="E18" s="329" t="s">
        <v>10</v>
      </c>
      <c r="F18" s="329"/>
      <c r="G18" s="329"/>
      <c r="H18" s="329"/>
    </row>
    <row r="19" spans="1:8" ht="25.5" x14ac:dyDescent="0.2">
      <c r="A19" s="326"/>
      <c r="B19" s="326"/>
      <c r="C19" s="328"/>
      <c r="D19" s="328"/>
      <c r="E19" s="159" t="s">
        <v>76</v>
      </c>
      <c r="F19" s="159" t="s">
        <v>77</v>
      </c>
      <c r="G19" s="159" t="s">
        <v>78</v>
      </c>
      <c r="H19" s="159" t="s">
        <v>79</v>
      </c>
    </row>
    <row r="20" spans="1:8" x14ac:dyDescent="0.2">
      <c r="A20" s="5"/>
      <c r="B20" s="9"/>
      <c r="C20" s="7"/>
      <c r="D20" s="7"/>
      <c r="E20" s="7"/>
      <c r="F20" s="7"/>
      <c r="G20" s="6"/>
      <c r="H20" s="5"/>
    </row>
    <row r="21" spans="1:8" x14ac:dyDescent="0.2">
      <c r="A21" s="251" t="s">
        <v>277</v>
      </c>
      <c r="B21" s="251" t="s">
        <v>277</v>
      </c>
      <c r="C21" s="251" t="s">
        <v>277</v>
      </c>
      <c r="D21" s="251" t="s">
        <v>277</v>
      </c>
      <c r="E21" s="251" t="s">
        <v>277</v>
      </c>
      <c r="F21" s="251" t="s">
        <v>277</v>
      </c>
      <c r="G21" s="251" t="s">
        <v>277</v>
      </c>
      <c r="H21" s="251" t="s">
        <v>277</v>
      </c>
    </row>
    <row r="22" spans="1:8" x14ac:dyDescent="0.2">
      <c r="A22" s="5"/>
      <c r="B22" s="8"/>
      <c r="C22" s="7"/>
      <c r="D22" s="7"/>
      <c r="E22" s="7"/>
      <c r="F22" s="7"/>
      <c r="G22" s="6"/>
      <c r="H22" s="5"/>
    </row>
    <row r="23" spans="1:8" s="63" customFormat="1" x14ac:dyDescent="0.2">
      <c r="A23" s="80"/>
      <c r="B23" s="86"/>
      <c r="C23" s="86" t="s">
        <v>1</v>
      </c>
      <c r="D23" s="27">
        <f>+D22</f>
        <v>0</v>
      </c>
      <c r="E23" s="27"/>
      <c r="F23" s="27"/>
      <c r="G23" s="87"/>
      <c r="H23" s="80"/>
    </row>
    <row r="24" spans="1:8" x14ac:dyDescent="0.2">
      <c r="A24" s="1"/>
      <c r="B24" s="4"/>
      <c r="C24" s="3"/>
      <c r="D24" s="3"/>
      <c r="E24" s="3"/>
      <c r="F24" s="3"/>
      <c r="G24" s="2"/>
      <c r="H24" s="1"/>
    </row>
    <row r="25" spans="1:8" s="174" customFormat="1" x14ac:dyDescent="0.2">
      <c r="A25" s="333" t="s">
        <v>274</v>
      </c>
      <c r="B25" s="333"/>
      <c r="C25" s="333"/>
      <c r="D25" s="333"/>
      <c r="E25" s="333"/>
      <c r="F25" s="333"/>
      <c r="G25" s="333"/>
      <c r="H25" s="333"/>
    </row>
    <row r="26" spans="1:8" s="227" customFormat="1" x14ac:dyDescent="0.2">
      <c r="A26" s="226"/>
      <c r="B26" s="226"/>
      <c r="C26" s="226"/>
      <c r="D26" s="226"/>
      <c r="E26" s="226"/>
      <c r="F26" s="226"/>
      <c r="G26" s="226"/>
      <c r="H26" s="226"/>
    </row>
    <row r="27" spans="1:8" s="227" customFormat="1" x14ac:dyDescent="0.2">
      <c r="A27" s="226"/>
      <c r="B27" s="226"/>
      <c r="C27" s="226"/>
      <c r="D27" s="226"/>
      <c r="E27" s="226"/>
      <c r="F27" s="226"/>
      <c r="G27" s="226"/>
      <c r="H27" s="226"/>
    </row>
    <row r="28" spans="1:8" s="227" customFormat="1" x14ac:dyDescent="0.2">
      <c r="A28" s="226"/>
      <c r="B28" s="226"/>
      <c r="C28" s="226"/>
      <c r="D28" s="226"/>
      <c r="E28" s="226"/>
      <c r="F28" s="226"/>
      <c r="G28" s="226"/>
      <c r="H28" s="226"/>
    </row>
    <row r="29" spans="1:8" s="174" customFormat="1" x14ac:dyDescent="0.2">
      <c r="B29" s="4"/>
      <c r="C29" s="3"/>
      <c r="D29" s="3"/>
      <c r="E29" s="3"/>
      <c r="F29" s="3"/>
      <c r="G29" s="2"/>
      <c r="H29" s="1"/>
    </row>
    <row r="30" spans="1:8" s="174" customFormat="1" x14ac:dyDescent="0.2">
      <c r="A30" s="1"/>
      <c r="B30" s="4"/>
      <c r="C30" s="3"/>
      <c r="D30" s="3"/>
      <c r="E30" s="3"/>
      <c r="F30" s="3"/>
      <c r="G30" s="2"/>
      <c r="H30" s="1"/>
    </row>
    <row r="31" spans="1:8" x14ac:dyDescent="0.2">
      <c r="A31" s="1"/>
      <c r="B31" s="4"/>
      <c r="C31" s="3"/>
      <c r="D31" s="3"/>
      <c r="E31" s="3"/>
      <c r="F31" s="3"/>
      <c r="G31" s="2"/>
      <c r="H31" s="1"/>
    </row>
    <row r="32" spans="1:8" x14ac:dyDescent="0.2">
      <c r="A32" s="1"/>
      <c r="B32" s="4"/>
      <c r="C32" s="3"/>
      <c r="D32" s="3"/>
      <c r="E32" s="3"/>
      <c r="F32" s="3"/>
      <c r="G32" s="2"/>
      <c r="H32" s="1"/>
    </row>
    <row r="33" spans="1:8" x14ac:dyDescent="0.2">
      <c r="A33" s="1"/>
      <c r="B33" s="4"/>
      <c r="C33" s="3"/>
      <c r="D33" s="3"/>
      <c r="E33" s="3"/>
      <c r="F33" s="3"/>
      <c r="G33" s="2"/>
      <c r="H33" s="1"/>
    </row>
    <row r="34" spans="1:8" x14ac:dyDescent="0.2">
      <c r="A34" s="1"/>
      <c r="B34" s="4"/>
      <c r="C34" s="3"/>
      <c r="D34" s="3"/>
      <c r="E34" s="3"/>
      <c r="F34" s="3"/>
      <c r="G34" s="2"/>
      <c r="H34" s="1"/>
    </row>
    <row r="35" spans="1:8" x14ac:dyDescent="0.2">
      <c r="A35" s="1"/>
      <c r="C35" s="73"/>
      <c r="E35" s="73"/>
      <c r="F35" s="73"/>
    </row>
    <row r="36" spans="1:8" ht="15" customHeight="1" x14ac:dyDescent="0.2">
      <c r="A36" s="330" t="s">
        <v>73</v>
      </c>
      <c r="B36" s="331"/>
      <c r="C36" s="331"/>
      <c r="D36" s="331"/>
      <c r="E36" s="331"/>
      <c r="F36" s="331"/>
      <c r="G36" s="331"/>
      <c r="H36" s="332"/>
    </row>
    <row r="37" spans="1:8" ht="15.75" customHeight="1" x14ac:dyDescent="0.2">
      <c r="A37" s="319" t="s">
        <v>127</v>
      </c>
      <c r="B37" s="320"/>
      <c r="C37" s="320"/>
      <c r="D37" s="320"/>
      <c r="E37" s="320"/>
      <c r="F37" s="95"/>
      <c r="G37" s="74"/>
      <c r="H37" s="75"/>
    </row>
    <row r="38" spans="1:8" ht="15.75" customHeight="1" x14ac:dyDescent="0.2">
      <c r="A38" s="321" t="s">
        <v>103</v>
      </c>
      <c r="B38" s="322"/>
      <c r="C38" s="322"/>
      <c r="D38" s="322"/>
      <c r="E38" s="322"/>
      <c r="F38" s="96"/>
      <c r="G38" s="76"/>
      <c r="H38" s="77"/>
    </row>
    <row r="39" spans="1:8" ht="15.75" customHeight="1" x14ac:dyDescent="0.2">
      <c r="A39" s="321" t="s">
        <v>128</v>
      </c>
      <c r="B39" s="322"/>
      <c r="C39" s="322"/>
      <c r="D39" s="322"/>
      <c r="E39" s="322"/>
      <c r="F39" s="96"/>
      <c r="G39" s="76"/>
      <c r="H39" s="77"/>
    </row>
    <row r="40" spans="1:8" ht="18" customHeight="1" x14ac:dyDescent="0.2">
      <c r="A40" s="323" t="s">
        <v>129</v>
      </c>
      <c r="B40" s="324"/>
      <c r="C40" s="324"/>
      <c r="D40" s="324"/>
      <c r="E40" s="324"/>
      <c r="F40" s="97"/>
      <c r="G40" s="78"/>
      <c r="H40" s="79"/>
    </row>
    <row r="45" spans="1:8" ht="10.5" customHeight="1" x14ac:dyDescent="0.2"/>
    <row r="46" spans="1:8" hidden="1" x14ac:dyDescent="0.2"/>
    <row r="47" spans="1:8" hidden="1" x14ac:dyDescent="0.2"/>
  </sheetData>
  <protectedRanges>
    <protectedRange sqref="B12:D12 B19:F20 B14:D16 B22:F22" name="Rango1_1"/>
  </protectedRanges>
  <dataConsolidate/>
  <mergeCells count="17">
    <mergeCell ref="A37:E37"/>
    <mergeCell ref="A38:E38"/>
    <mergeCell ref="A40:E40"/>
    <mergeCell ref="A18:A19"/>
    <mergeCell ref="B18:B19"/>
    <mergeCell ref="C18:C19"/>
    <mergeCell ref="D18:D19"/>
    <mergeCell ref="E18:H18"/>
    <mergeCell ref="A36:H36"/>
    <mergeCell ref="A39:E39"/>
    <mergeCell ref="A25:H25"/>
    <mergeCell ref="A17:E17"/>
    <mergeCell ref="A3:H3"/>
    <mergeCell ref="A4:H4"/>
    <mergeCell ref="A5:H5"/>
    <mergeCell ref="A6:H6"/>
    <mergeCell ref="A10:D10"/>
  </mergeCells>
  <dataValidations count="1">
    <dataValidation allowBlank="1" showErrorMessage="1" sqref="K18"/>
  </dataValidations>
  <printOptions horizontalCentered="1"/>
  <pageMargins left="0.2" right="0.56999999999999995" top="0.55118110236220474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zoomScale="110" zoomScaleNormal="110" workbookViewId="0">
      <selection activeCell="C11" sqref="C11"/>
    </sheetView>
  </sheetViews>
  <sheetFormatPr baseColWidth="10" defaultRowHeight="12.75" x14ac:dyDescent="0.2"/>
  <cols>
    <col min="1" max="1" width="57.7109375" style="181" customWidth="1"/>
    <col min="2" max="2" width="26.42578125" style="181" customWidth="1"/>
    <col min="3" max="3" width="22.28515625" style="181" customWidth="1"/>
    <col min="4" max="6" width="11.42578125" style="181"/>
    <col min="7" max="7" width="15.7109375" style="181" customWidth="1"/>
    <col min="8" max="16384" width="11.42578125" style="181"/>
  </cols>
  <sheetData>
    <row r="1" spans="1:7" ht="15.75" x14ac:dyDescent="0.25">
      <c r="C1" s="123" t="s">
        <v>270</v>
      </c>
    </row>
    <row r="2" spans="1:7" ht="15.75" x14ac:dyDescent="0.25">
      <c r="C2" s="123"/>
    </row>
    <row r="3" spans="1:7" ht="15" x14ac:dyDescent="0.2">
      <c r="A3" s="383" t="s">
        <v>18</v>
      </c>
      <c r="B3" s="383"/>
      <c r="C3" s="383"/>
      <c r="D3" s="138"/>
      <c r="E3" s="138"/>
      <c r="F3" s="138"/>
      <c r="G3" s="138"/>
    </row>
    <row r="4" spans="1:7" ht="15" x14ac:dyDescent="0.2">
      <c r="A4" s="474" t="s">
        <v>60</v>
      </c>
      <c r="B4" s="474"/>
      <c r="C4" s="474"/>
      <c r="D4" s="211"/>
      <c r="E4" s="211"/>
      <c r="F4" s="211"/>
      <c r="G4" s="211"/>
    </row>
    <row r="5" spans="1:7" ht="39" customHeight="1" x14ac:dyDescent="0.2">
      <c r="A5" s="477" t="s">
        <v>257</v>
      </c>
      <c r="B5" s="477"/>
      <c r="C5" s="477"/>
      <c r="D5" s="219"/>
      <c r="E5" s="219"/>
      <c r="F5" s="219"/>
      <c r="G5" s="219"/>
    </row>
    <row r="7" spans="1:7" x14ac:dyDescent="0.2">
      <c r="A7" s="103" t="s">
        <v>278</v>
      </c>
    </row>
    <row r="10" spans="1:7" ht="20.100000000000001" customHeight="1" x14ac:dyDescent="0.2">
      <c r="A10" s="212"/>
      <c r="B10" s="218">
        <v>2022</v>
      </c>
      <c r="C10" s="218">
        <v>2021</v>
      </c>
    </row>
    <row r="11" spans="1:7" ht="20.100000000000001" customHeight="1" x14ac:dyDescent="0.2">
      <c r="A11" s="215" t="s">
        <v>258</v>
      </c>
      <c r="B11" s="214" t="s">
        <v>238</v>
      </c>
      <c r="C11" s="214" t="s">
        <v>238</v>
      </c>
    </row>
    <row r="12" spans="1:7" ht="20.100000000000001" customHeight="1" x14ac:dyDescent="0.2">
      <c r="A12" s="216" t="s">
        <v>259</v>
      </c>
      <c r="B12" s="213"/>
      <c r="C12" s="213"/>
    </row>
    <row r="13" spans="1:7" ht="20.100000000000001" customHeight="1" x14ac:dyDescent="0.2">
      <c r="A13" s="217" t="s">
        <v>260</v>
      </c>
      <c r="B13" s="213" t="s">
        <v>238</v>
      </c>
      <c r="C13" s="213" t="s">
        <v>238</v>
      </c>
    </row>
    <row r="14" spans="1:7" ht="20.100000000000001" customHeight="1" x14ac:dyDescent="0.2">
      <c r="A14" s="217" t="s">
        <v>261</v>
      </c>
      <c r="B14" s="213" t="s">
        <v>238</v>
      </c>
      <c r="C14" s="213" t="s">
        <v>238</v>
      </c>
    </row>
    <row r="15" spans="1:7" ht="20.100000000000001" customHeight="1" x14ac:dyDescent="0.2">
      <c r="A15" s="217" t="s">
        <v>262</v>
      </c>
      <c r="B15" s="213" t="s">
        <v>238</v>
      </c>
      <c r="C15" s="213" t="s">
        <v>238</v>
      </c>
    </row>
    <row r="16" spans="1:7" ht="20.100000000000001" customHeight="1" x14ac:dyDescent="0.2">
      <c r="A16" s="217" t="s">
        <v>263</v>
      </c>
      <c r="B16" s="213" t="s">
        <v>264</v>
      </c>
      <c r="C16" s="213" t="s">
        <v>264</v>
      </c>
    </row>
    <row r="17" spans="1:4" ht="20.100000000000001" customHeight="1" x14ac:dyDescent="0.2">
      <c r="A17" s="217" t="s">
        <v>265</v>
      </c>
      <c r="B17" s="213" t="s">
        <v>264</v>
      </c>
      <c r="C17" s="213" t="s">
        <v>264</v>
      </c>
    </row>
    <row r="18" spans="1:4" ht="20.100000000000001" customHeight="1" x14ac:dyDescent="0.2">
      <c r="A18" s="217" t="s">
        <v>266</v>
      </c>
      <c r="B18" s="213" t="s">
        <v>264</v>
      </c>
      <c r="C18" s="213" t="s">
        <v>264</v>
      </c>
    </row>
    <row r="19" spans="1:4" ht="20.100000000000001" customHeight="1" x14ac:dyDescent="0.2">
      <c r="A19" s="217" t="s">
        <v>267</v>
      </c>
      <c r="B19" s="213" t="s">
        <v>264</v>
      </c>
      <c r="C19" s="213" t="s">
        <v>264</v>
      </c>
    </row>
    <row r="20" spans="1:4" ht="20.100000000000001" customHeight="1" x14ac:dyDescent="0.2">
      <c r="A20" s="481" t="s">
        <v>345</v>
      </c>
      <c r="B20" s="482"/>
      <c r="C20" s="482"/>
    </row>
    <row r="21" spans="1:4" x14ac:dyDescent="0.2">
      <c r="A21" s="480" t="s">
        <v>274</v>
      </c>
      <c r="B21" s="480"/>
      <c r="C21" s="480"/>
    </row>
    <row r="22" spans="1:4" x14ac:dyDescent="0.2">
      <c r="A22" s="480"/>
      <c r="B22" s="480"/>
      <c r="C22" s="480"/>
    </row>
    <row r="26" spans="1:4" s="59" customFormat="1" ht="14.25" x14ac:dyDescent="0.2">
      <c r="A26" s="55"/>
      <c r="B26" s="56"/>
      <c r="C26" s="57"/>
      <c r="D26" s="58"/>
    </row>
    <row r="27" spans="1:4" s="59" customFormat="1" ht="14.25" x14ac:dyDescent="0.2"/>
    <row r="28" spans="1:4" s="59" customFormat="1" ht="14.25" x14ac:dyDescent="0.2"/>
    <row r="29" spans="1:4" s="59" customFormat="1" ht="14.25" x14ac:dyDescent="0.2"/>
    <row r="30" spans="1:4" s="59" customFormat="1" ht="14.25" x14ac:dyDescent="0.2"/>
    <row r="31" spans="1:4" s="59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20:C20"/>
  </mergeCells>
  <printOptions horizontalCentered="1"/>
  <pageMargins left="0.19685039370078741" right="0.3" top="0.74803149606299213" bottom="0.74803149606299213" header="0.31496062992125984" footer="0.31496062992125984"/>
  <pageSetup scale="97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zoomScale="110" zoomScaleNormal="110" workbookViewId="0">
      <selection activeCell="D11" sqref="D11"/>
    </sheetView>
  </sheetViews>
  <sheetFormatPr baseColWidth="10" defaultRowHeight="12.75" x14ac:dyDescent="0.2"/>
  <cols>
    <col min="1" max="1" width="11.42578125" style="181"/>
    <col min="2" max="2" width="55.28515625" style="181" customWidth="1"/>
    <col min="3" max="3" width="11.42578125" style="181"/>
    <col min="4" max="4" width="16" style="181" customWidth="1"/>
    <col min="5" max="16384" width="11.42578125" style="181"/>
  </cols>
  <sheetData>
    <row r="1" spans="1:4" x14ac:dyDescent="0.2">
      <c r="D1" s="179" t="s">
        <v>269</v>
      </c>
    </row>
    <row r="2" spans="1:4" x14ac:dyDescent="0.2">
      <c r="D2" s="179"/>
    </row>
    <row r="3" spans="1:4" ht="15" x14ac:dyDescent="0.2">
      <c r="A3" s="474" t="s">
        <v>18</v>
      </c>
      <c r="B3" s="474"/>
      <c r="C3" s="474"/>
      <c r="D3" s="474"/>
    </row>
    <row r="4" spans="1:4" ht="15" x14ac:dyDescent="0.2">
      <c r="A4" s="474" t="s">
        <v>189</v>
      </c>
      <c r="B4" s="474"/>
      <c r="C4" s="474"/>
      <c r="D4" s="474"/>
    </row>
    <row r="5" spans="1:4" ht="15" x14ac:dyDescent="0.2">
      <c r="A5" s="474" t="s">
        <v>371</v>
      </c>
      <c r="B5" s="474"/>
      <c r="C5" s="474"/>
      <c r="D5" s="474"/>
    </row>
    <row r="6" spans="1:4" ht="15" customHeight="1" x14ac:dyDescent="0.25">
      <c r="A6" s="293" t="s">
        <v>199</v>
      </c>
      <c r="B6" s="293"/>
      <c r="C6" s="293"/>
      <c r="D6" s="293"/>
    </row>
    <row r="7" spans="1:4" ht="15.75" x14ac:dyDescent="0.25">
      <c r="A7" s="178"/>
      <c r="B7" s="180"/>
      <c r="C7" s="178"/>
      <c r="D7" s="178"/>
    </row>
    <row r="8" spans="1:4" ht="15" x14ac:dyDescent="0.2">
      <c r="A8" s="103" t="s">
        <v>278</v>
      </c>
      <c r="B8" s="178"/>
      <c r="C8" s="178"/>
      <c r="D8" s="178"/>
    </row>
    <row r="10" spans="1:4" s="188" customFormat="1" ht="20.100000000000001" customHeight="1" x14ac:dyDescent="0.2">
      <c r="A10" s="497" t="s">
        <v>147</v>
      </c>
      <c r="B10" s="498"/>
      <c r="C10" s="499"/>
      <c r="D10" s="189">
        <v>2014463.84</v>
      </c>
    </row>
    <row r="11" spans="1:4" x14ac:dyDescent="0.2">
      <c r="A11" s="492"/>
      <c r="B11" s="493"/>
      <c r="C11" s="182"/>
      <c r="D11" s="183"/>
    </row>
    <row r="12" spans="1:4" ht="15" customHeight="1" x14ac:dyDescent="0.2">
      <c r="A12" s="501" t="s">
        <v>148</v>
      </c>
      <c r="B12" s="501"/>
      <c r="C12" s="184"/>
      <c r="D12" s="190">
        <v>0</v>
      </c>
    </row>
    <row r="13" spans="1:4" ht="15" customHeight="1" x14ac:dyDescent="0.2">
      <c r="A13" s="185"/>
      <c r="B13" s="186" t="s">
        <v>149</v>
      </c>
      <c r="C13" s="187"/>
      <c r="D13" s="183"/>
    </row>
    <row r="14" spans="1:4" ht="25.5" x14ac:dyDescent="0.2">
      <c r="A14" s="185"/>
      <c r="B14" s="241" t="s">
        <v>150</v>
      </c>
      <c r="C14" s="187"/>
      <c r="D14" s="183"/>
    </row>
    <row r="15" spans="1:4" ht="15" customHeight="1" x14ac:dyDescent="0.2">
      <c r="A15" s="185"/>
      <c r="B15" s="186" t="s">
        <v>151</v>
      </c>
      <c r="C15" s="184"/>
      <c r="D15" s="183"/>
    </row>
    <row r="16" spans="1:4" ht="15" customHeight="1" x14ac:dyDescent="0.2">
      <c r="A16" s="185"/>
      <c r="B16" s="186" t="s">
        <v>152</v>
      </c>
      <c r="C16" s="184"/>
      <c r="D16" s="183"/>
    </row>
    <row r="17" spans="1:7" ht="15" customHeight="1" x14ac:dyDescent="0.2">
      <c r="A17" s="502" t="s">
        <v>153</v>
      </c>
      <c r="B17" s="503"/>
      <c r="C17" s="184"/>
      <c r="D17" s="183"/>
    </row>
    <row r="18" spans="1:7" ht="15" customHeight="1" x14ac:dyDescent="0.2">
      <c r="A18" s="492"/>
      <c r="B18" s="493"/>
      <c r="C18" s="182"/>
      <c r="D18" s="183"/>
    </row>
    <row r="19" spans="1:7" ht="15" customHeight="1" x14ac:dyDescent="0.2">
      <c r="A19" s="504" t="s">
        <v>154</v>
      </c>
      <c r="B19" s="505"/>
      <c r="C19" s="184"/>
      <c r="D19" s="190">
        <v>0</v>
      </c>
    </row>
    <row r="20" spans="1:7" ht="15" customHeight="1" x14ac:dyDescent="0.2">
      <c r="A20" s="185"/>
      <c r="B20" s="186" t="s">
        <v>155</v>
      </c>
      <c r="C20" s="184"/>
      <c r="D20" s="183"/>
    </row>
    <row r="21" spans="1:7" ht="15" customHeight="1" x14ac:dyDescent="0.2">
      <c r="A21" s="185"/>
      <c r="B21" s="186" t="s">
        <v>156</v>
      </c>
      <c r="C21" s="184"/>
      <c r="D21" s="183"/>
    </row>
    <row r="22" spans="1:7" ht="15" customHeight="1" x14ac:dyDescent="0.2">
      <c r="A22" s="185"/>
      <c r="B22" s="186" t="s">
        <v>157</v>
      </c>
      <c r="C22" s="184"/>
      <c r="D22" s="183"/>
    </row>
    <row r="23" spans="1:7" ht="15" customHeight="1" x14ac:dyDescent="0.2">
      <c r="A23" s="502" t="s">
        <v>158</v>
      </c>
      <c r="B23" s="503"/>
      <c r="C23" s="184"/>
      <c r="D23" s="183"/>
    </row>
    <row r="24" spans="1:7" x14ac:dyDescent="0.2">
      <c r="A24" s="492"/>
      <c r="B24" s="493"/>
      <c r="C24" s="182"/>
      <c r="D24" s="183"/>
    </row>
    <row r="25" spans="1:7" s="188" customFormat="1" ht="20.100000000000001" customHeight="1" x14ac:dyDescent="0.2">
      <c r="A25" s="500" t="s">
        <v>159</v>
      </c>
      <c r="B25" s="500"/>
      <c r="C25" s="500"/>
      <c r="D25" s="189">
        <f>+D10+D12-D19</f>
        <v>2014463.84</v>
      </c>
    </row>
    <row r="27" spans="1:7" x14ac:dyDescent="0.2">
      <c r="A27" s="480" t="s">
        <v>274</v>
      </c>
      <c r="B27" s="480"/>
      <c r="C27" s="480"/>
      <c r="D27" s="480"/>
    </row>
    <row r="28" spans="1:7" x14ac:dyDescent="0.2">
      <c r="A28" s="480"/>
      <c r="B28" s="480"/>
      <c r="C28" s="480"/>
      <c r="D28" s="480"/>
    </row>
    <row r="30" spans="1:7" s="18" customFormat="1" ht="14.25" x14ac:dyDescent="0.2">
      <c r="A30" s="134"/>
      <c r="B30" s="50"/>
      <c r="C30" s="135"/>
      <c r="D30" s="136"/>
      <c r="E30" s="136"/>
      <c r="F30" s="24"/>
      <c r="G30" s="24"/>
    </row>
    <row r="31" spans="1:7" s="18" customFormat="1" ht="14.25" x14ac:dyDescent="0.2">
      <c r="A31" s="134"/>
      <c r="B31" s="50"/>
      <c r="C31" s="135"/>
      <c r="D31" s="136"/>
      <c r="E31" s="136"/>
      <c r="F31" s="24"/>
      <c r="G31" s="24"/>
    </row>
    <row r="32" spans="1:7" s="18" customFormat="1" ht="14.25" x14ac:dyDescent="0.2">
      <c r="A32" s="134"/>
      <c r="B32" s="50"/>
      <c r="C32" s="135"/>
      <c r="D32" s="136"/>
      <c r="E32" s="136"/>
      <c r="F32" s="24"/>
      <c r="G32" s="24"/>
    </row>
    <row r="33" spans="1:7" s="18" customFormat="1" ht="14.25" x14ac:dyDescent="0.2">
      <c r="A33" s="134"/>
      <c r="B33" s="50"/>
      <c r="C33" s="135"/>
      <c r="D33" s="136"/>
      <c r="E33" s="136"/>
      <c r="F33" s="24"/>
      <c r="G33" s="24"/>
    </row>
    <row r="34" spans="1:7" s="18" customFormat="1" ht="14.25" x14ac:dyDescent="0.2">
      <c r="A34" s="134"/>
      <c r="B34" s="50"/>
      <c r="C34" s="135"/>
      <c r="D34" s="136"/>
      <c r="E34" s="136"/>
      <c r="F34" s="24"/>
      <c r="G34" s="24"/>
    </row>
    <row r="44" spans="1:7" ht="18.75" customHeight="1" x14ac:dyDescent="0.2">
      <c r="A44" s="494" t="s">
        <v>194</v>
      </c>
      <c r="B44" s="495"/>
      <c r="C44" s="495"/>
      <c r="D44" s="496"/>
    </row>
    <row r="45" spans="1:7" ht="33.75" customHeight="1" x14ac:dyDescent="0.2">
      <c r="A45" s="191" t="s">
        <v>190</v>
      </c>
      <c r="B45" s="483" t="s">
        <v>195</v>
      </c>
      <c r="C45" s="484"/>
      <c r="D45" s="485"/>
    </row>
    <row r="46" spans="1:7" ht="36" customHeight="1" x14ac:dyDescent="0.2">
      <c r="A46" s="192" t="s">
        <v>191</v>
      </c>
      <c r="B46" s="486" t="s">
        <v>196</v>
      </c>
      <c r="C46" s="487"/>
      <c r="D46" s="488"/>
    </row>
    <row r="47" spans="1:7" ht="28.5" customHeight="1" x14ac:dyDescent="0.2">
      <c r="A47" s="192" t="s">
        <v>192</v>
      </c>
      <c r="B47" s="486" t="s">
        <v>197</v>
      </c>
      <c r="C47" s="487"/>
      <c r="D47" s="488"/>
    </row>
    <row r="48" spans="1:7" x14ac:dyDescent="0.2">
      <c r="A48" s="193" t="s">
        <v>193</v>
      </c>
      <c r="B48" s="489" t="s">
        <v>198</v>
      </c>
      <c r="C48" s="490"/>
      <c r="D48" s="491"/>
    </row>
  </sheetData>
  <protectedRanges>
    <protectedRange sqref="B30:D34" name="Rango1_1"/>
  </protectedRanges>
  <mergeCells count="19"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  <mergeCell ref="B45:D45"/>
    <mergeCell ref="B46:D46"/>
    <mergeCell ref="B47:D47"/>
    <mergeCell ref="B48:D48"/>
    <mergeCell ref="A6:D6"/>
    <mergeCell ref="A11:B11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topLeftCell="A37" zoomScale="110" zoomScaleNormal="110" workbookViewId="0">
      <selection activeCell="C13" sqref="C13"/>
    </sheetView>
  </sheetViews>
  <sheetFormatPr baseColWidth="10" defaultRowHeight="12.75" x14ac:dyDescent="0.2"/>
  <cols>
    <col min="1" max="1" width="11.42578125" style="181"/>
    <col min="2" max="2" width="41.5703125" style="181" customWidth="1"/>
    <col min="3" max="3" width="22.5703125" style="181" customWidth="1"/>
    <col min="4" max="4" width="13.7109375" style="181" customWidth="1"/>
    <col min="5" max="16384" width="11.42578125" style="181"/>
  </cols>
  <sheetData>
    <row r="1" spans="1:4" x14ac:dyDescent="0.2">
      <c r="D1" s="179" t="s">
        <v>268</v>
      </c>
    </row>
    <row r="2" spans="1:4" x14ac:dyDescent="0.2">
      <c r="D2" s="179"/>
    </row>
    <row r="3" spans="1:4" ht="15" x14ac:dyDescent="0.2">
      <c r="A3" s="474" t="s">
        <v>18</v>
      </c>
      <c r="B3" s="474"/>
      <c r="C3" s="474"/>
      <c r="D3" s="474"/>
    </row>
    <row r="4" spans="1:4" ht="15" x14ac:dyDescent="0.2">
      <c r="A4" s="513" t="s">
        <v>160</v>
      </c>
      <c r="B4" s="513"/>
      <c r="C4" s="513"/>
      <c r="D4" s="513"/>
    </row>
    <row r="5" spans="1:4" ht="15" x14ac:dyDescent="0.2">
      <c r="A5" s="513" t="s">
        <v>371</v>
      </c>
      <c r="B5" s="513"/>
      <c r="C5" s="513"/>
      <c r="D5" s="513"/>
    </row>
    <row r="6" spans="1:4" ht="15" x14ac:dyDescent="0.25">
      <c r="A6" s="293" t="s">
        <v>199</v>
      </c>
      <c r="B6" s="293"/>
      <c r="C6" s="293"/>
      <c r="D6" s="293"/>
    </row>
    <row r="8" spans="1:4" ht="15" x14ac:dyDescent="0.2">
      <c r="A8" s="512" t="s">
        <v>278</v>
      </c>
      <c r="B8" s="512"/>
      <c r="C8" s="512"/>
      <c r="D8" s="512"/>
    </row>
    <row r="9" spans="1:4" x14ac:dyDescent="0.2">
      <c r="A9" s="514"/>
      <c r="B9" s="514"/>
      <c r="C9" s="514"/>
      <c r="D9" s="514"/>
    </row>
    <row r="10" spans="1:4" s="188" customFormat="1" ht="20.100000000000001" customHeight="1" x14ac:dyDescent="0.2">
      <c r="A10" s="497" t="s">
        <v>161</v>
      </c>
      <c r="B10" s="498"/>
      <c r="C10" s="499"/>
      <c r="D10" s="189">
        <v>1824209.91</v>
      </c>
    </row>
    <row r="11" spans="1:4" x14ac:dyDescent="0.2">
      <c r="A11" s="492"/>
      <c r="B11" s="493"/>
      <c r="C11" s="195"/>
      <c r="D11" s="183"/>
    </row>
    <row r="12" spans="1:4" ht="20.100000000000001" customHeight="1" x14ac:dyDescent="0.2">
      <c r="A12" s="515" t="s">
        <v>162</v>
      </c>
      <c r="B12" s="515"/>
      <c r="C12" s="196"/>
      <c r="D12" s="197">
        <f>SUM(C13:C30)</f>
        <v>691780.54</v>
      </c>
    </row>
    <row r="13" spans="1:4" x14ac:dyDescent="0.2">
      <c r="A13" s="198"/>
      <c r="B13" s="199" t="s">
        <v>163</v>
      </c>
      <c r="C13" s="281">
        <v>4900.1400000000003</v>
      </c>
      <c r="D13" s="200"/>
    </row>
    <row r="14" spans="1:4" x14ac:dyDescent="0.2">
      <c r="A14" s="185"/>
      <c r="B14" s="186" t="s">
        <v>164</v>
      </c>
      <c r="C14" s="184"/>
      <c r="D14" s="200"/>
    </row>
    <row r="15" spans="1:4" x14ac:dyDescent="0.2">
      <c r="A15" s="185"/>
      <c r="B15" s="186" t="s">
        <v>165</v>
      </c>
      <c r="C15" s="184"/>
      <c r="D15" s="200"/>
    </row>
    <row r="16" spans="1:4" x14ac:dyDescent="0.2">
      <c r="A16" s="185"/>
      <c r="B16" s="186" t="s">
        <v>166</v>
      </c>
      <c r="C16" s="281"/>
      <c r="D16" s="200"/>
    </row>
    <row r="17" spans="1:4" x14ac:dyDescent="0.2">
      <c r="A17" s="185"/>
      <c r="B17" s="186" t="s">
        <v>167</v>
      </c>
      <c r="C17" s="281"/>
      <c r="D17" s="200"/>
    </row>
    <row r="18" spans="1:4" x14ac:dyDescent="0.2">
      <c r="A18" s="185"/>
      <c r="B18" s="186" t="s">
        <v>168</v>
      </c>
      <c r="C18" s="281"/>
      <c r="D18" s="200"/>
    </row>
    <row r="19" spans="1:4" x14ac:dyDescent="0.2">
      <c r="A19" s="185"/>
      <c r="B19" s="186" t="s">
        <v>169</v>
      </c>
      <c r="C19" s="281"/>
      <c r="D19" s="200"/>
    </row>
    <row r="20" spans="1:4" x14ac:dyDescent="0.2">
      <c r="A20" s="185"/>
      <c r="B20" s="186" t="s">
        <v>170</v>
      </c>
      <c r="C20" s="281"/>
      <c r="D20" s="200"/>
    </row>
    <row r="21" spans="1:4" x14ac:dyDescent="0.2">
      <c r="A21" s="185"/>
      <c r="B21" s="186" t="s">
        <v>171</v>
      </c>
      <c r="C21" s="281">
        <v>4280.3999999999996</v>
      </c>
      <c r="D21" s="200"/>
    </row>
    <row r="22" spans="1:4" x14ac:dyDescent="0.2">
      <c r="A22" s="185"/>
      <c r="B22" s="186" t="s">
        <v>172</v>
      </c>
      <c r="C22" s="281">
        <v>682600</v>
      </c>
      <c r="D22" s="200"/>
    </row>
    <row r="23" spans="1:4" x14ac:dyDescent="0.2">
      <c r="A23" s="256"/>
      <c r="B23" s="267" t="s">
        <v>346</v>
      </c>
      <c r="C23" s="281"/>
      <c r="D23" s="200"/>
    </row>
    <row r="24" spans="1:4" x14ac:dyDescent="0.2">
      <c r="A24" s="185"/>
      <c r="B24" s="186" t="s">
        <v>173</v>
      </c>
      <c r="C24" s="281"/>
      <c r="D24" s="200"/>
    </row>
    <row r="25" spans="1:4" x14ac:dyDescent="0.2">
      <c r="A25" s="185"/>
      <c r="B25" s="186" t="s">
        <v>174</v>
      </c>
      <c r="C25" s="281"/>
      <c r="D25" s="200"/>
    </row>
    <row r="26" spans="1:4" ht="25.5" x14ac:dyDescent="0.2">
      <c r="A26" s="185"/>
      <c r="B26" s="186" t="s">
        <v>175</v>
      </c>
      <c r="C26" s="281"/>
      <c r="D26" s="200"/>
    </row>
    <row r="27" spans="1:4" ht="25.5" x14ac:dyDescent="0.2">
      <c r="A27" s="185"/>
      <c r="B27" s="186" t="s">
        <v>176</v>
      </c>
      <c r="C27" s="281"/>
      <c r="D27" s="200"/>
    </row>
    <row r="28" spans="1:4" x14ac:dyDescent="0.2">
      <c r="A28" s="185"/>
      <c r="B28" s="186" t="s">
        <v>177</v>
      </c>
      <c r="C28" s="281"/>
      <c r="D28" s="200"/>
    </row>
    <row r="29" spans="1:4" ht="25.5" x14ac:dyDescent="0.2">
      <c r="A29" s="185"/>
      <c r="B29" s="186" t="s">
        <v>178</v>
      </c>
      <c r="C29" s="281"/>
      <c r="D29" s="200"/>
    </row>
    <row r="30" spans="1:4" x14ac:dyDescent="0.2">
      <c r="A30" s="502" t="s">
        <v>179</v>
      </c>
      <c r="B30" s="503"/>
      <c r="C30" s="281"/>
      <c r="D30" s="200"/>
    </row>
    <row r="31" spans="1:4" x14ac:dyDescent="0.2">
      <c r="A31" s="492"/>
      <c r="B31" s="493"/>
      <c r="C31" s="282"/>
      <c r="D31" s="201"/>
    </row>
    <row r="32" spans="1:4" ht="20.100000000000001" customHeight="1" x14ac:dyDescent="0.2">
      <c r="A32" s="515" t="s">
        <v>180</v>
      </c>
      <c r="B32" s="515"/>
      <c r="C32" s="281"/>
      <c r="D32" s="197">
        <f>SUM(C33:C39)</f>
        <v>0</v>
      </c>
    </row>
    <row r="33" spans="1:7" ht="25.5" x14ac:dyDescent="0.2">
      <c r="A33" s="198"/>
      <c r="B33" s="199" t="s">
        <v>181</v>
      </c>
      <c r="C33" s="281"/>
      <c r="D33" s="200"/>
    </row>
    <row r="34" spans="1:7" x14ac:dyDescent="0.2">
      <c r="A34" s="185"/>
      <c r="B34" s="186" t="s">
        <v>182</v>
      </c>
      <c r="C34" s="281"/>
      <c r="D34" s="200"/>
    </row>
    <row r="35" spans="1:7" x14ac:dyDescent="0.2">
      <c r="A35" s="185"/>
      <c r="B35" s="186" t="s">
        <v>183</v>
      </c>
      <c r="C35" s="281"/>
      <c r="D35" s="200"/>
    </row>
    <row r="36" spans="1:7" ht="25.5" x14ac:dyDescent="0.2">
      <c r="A36" s="185"/>
      <c r="B36" s="186" t="s">
        <v>184</v>
      </c>
      <c r="C36" s="281"/>
      <c r="D36" s="200"/>
    </row>
    <row r="37" spans="1:7" x14ac:dyDescent="0.2">
      <c r="A37" s="185"/>
      <c r="B37" s="186" t="s">
        <v>185</v>
      </c>
      <c r="C37" s="281"/>
      <c r="D37" s="200"/>
    </row>
    <row r="38" spans="1:7" x14ac:dyDescent="0.2">
      <c r="A38" s="185"/>
      <c r="B38" s="186" t="s">
        <v>186</v>
      </c>
      <c r="C38" s="281"/>
      <c r="D38" s="200"/>
    </row>
    <row r="39" spans="1:7" x14ac:dyDescent="0.2">
      <c r="A39" s="502" t="s">
        <v>187</v>
      </c>
      <c r="B39" s="503"/>
      <c r="C39" s="281"/>
      <c r="D39" s="200"/>
    </row>
    <row r="40" spans="1:7" x14ac:dyDescent="0.2">
      <c r="A40" s="492"/>
      <c r="B40" s="493"/>
      <c r="C40" s="182"/>
      <c r="D40" s="183"/>
    </row>
    <row r="41" spans="1:7" s="188" customFormat="1" ht="20.100000000000001" customHeight="1" x14ac:dyDescent="0.2">
      <c r="A41" s="497" t="s">
        <v>188</v>
      </c>
      <c r="B41" s="498"/>
      <c r="C41" s="499"/>
      <c r="D41" s="202">
        <f>+D10-D12+D32</f>
        <v>1132429.3699999999</v>
      </c>
    </row>
    <row r="43" spans="1:7" x14ac:dyDescent="0.2">
      <c r="A43" s="480" t="s">
        <v>274</v>
      </c>
      <c r="B43" s="480"/>
      <c r="C43" s="480"/>
      <c r="D43" s="480"/>
    </row>
    <row r="44" spans="1:7" x14ac:dyDescent="0.2">
      <c r="A44" s="480"/>
      <c r="B44" s="480"/>
      <c r="C44" s="480"/>
      <c r="D44" s="480"/>
    </row>
    <row r="46" spans="1:7" s="18" customFormat="1" ht="14.25" x14ac:dyDescent="0.2">
      <c r="A46" s="134"/>
      <c r="B46" s="50"/>
      <c r="C46" s="135"/>
      <c r="D46" s="136"/>
      <c r="E46" s="136"/>
      <c r="F46" s="24"/>
      <c r="G46" s="24"/>
    </row>
    <row r="47" spans="1:7" s="18" customFormat="1" ht="14.25" x14ac:dyDescent="0.2">
      <c r="A47" s="134"/>
      <c r="B47" s="50"/>
      <c r="C47" s="135"/>
      <c r="D47" s="136"/>
      <c r="E47" s="136"/>
      <c r="F47" s="24"/>
      <c r="G47" s="24"/>
    </row>
    <row r="48" spans="1:7" s="18" customFormat="1" ht="14.25" x14ac:dyDescent="0.2">
      <c r="A48" s="134"/>
      <c r="B48" s="50"/>
      <c r="C48" s="135"/>
      <c r="D48" s="136"/>
      <c r="E48" s="136"/>
      <c r="F48" s="24"/>
      <c r="G48" s="24"/>
    </row>
    <row r="49" spans="1:7" s="18" customFormat="1" ht="14.25" x14ac:dyDescent="0.2">
      <c r="A49" s="134"/>
      <c r="B49" s="50"/>
      <c r="C49" s="135"/>
      <c r="D49" s="136"/>
      <c r="E49" s="136"/>
      <c r="F49" s="24"/>
      <c r="G49" s="24"/>
    </row>
    <row r="50" spans="1:7" s="18" customFormat="1" ht="14.25" x14ac:dyDescent="0.2">
      <c r="A50" s="134"/>
      <c r="B50" s="50"/>
      <c r="C50" s="135"/>
      <c r="D50" s="136"/>
      <c r="E50" s="136"/>
      <c r="F50" s="24"/>
      <c r="G50" s="24"/>
    </row>
    <row r="60" spans="1:7" x14ac:dyDescent="0.2">
      <c r="A60" s="506" t="s">
        <v>200</v>
      </c>
      <c r="B60" s="507"/>
      <c r="C60" s="507"/>
      <c r="D60" s="508"/>
    </row>
    <row r="61" spans="1:7" ht="29.25" customHeight="1" x14ac:dyDescent="0.2">
      <c r="A61" s="191" t="s">
        <v>190</v>
      </c>
      <c r="B61" s="483" t="s">
        <v>201</v>
      </c>
      <c r="C61" s="484"/>
      <c r="D61" s="485"/>
    </row>
    <row r="62" spans="1:7" ht="34.5" customHeight="1" x14ac:dyDescent="0.2">
      <c r="A62" s="192" t="s">
        <v>191</v>
      </c>
      <c r="B62" s="486" t="s">
        <v>202</v>
      </c>
      <c r="C62" s="487"/>
      <c r="D62" s="488"/>
    </row>
    <row r="63" spans="1:7" ht="36.75" customHeight="1" x14ac:dyDescent="0.2">
      <c r="A63" s="192" t="s">
        <v>192</v>
      </c>
      <c r="B63" s="486" t="s">
        <v>203</v>
      </c>
      <c r="C63" s="487"/>
      <c r="D63" s="488"/>
    </row>
    <row r="64" spans="1:7" x14ac:dyDescent="0.2">
      <c r="A64" s="193" t="s">
        <v>193</v>
      </c>
      <c r="B64" s="509" t="s">
        <v>204</v>
      </c>
      <c r="C64" s="510"/>
      <c r="D64" s="511"/>
    </row>
  </sheetData>
  <protectedRanges>
    <protectedRange sqref="B46:D50" name="Rango1_1"/>
  </protectedRanges>
  <mergeCells count="21">
    <mergeCell ref="A43:D44"/>
    <mergeCell ref="A11:B11"/>
    <mergeCell ref="A3:D3"/>
    <mergeCell ref="A6:D6"/>
    <mergeCell ref="A8:D8"/>
    <mergeCell ref="A4:D4"/>
    <mergeCell ref="A5:D5"/>
    <mergeCell ref="A9:D9"/>
    <mergeCell ref="A10:C10"/>
    <mergeCell ref="A41:C41"/>
    <mergeCell ref="A12:B12"/>
    <mergeCell ref="A30:B30"/>
    <mergeCell ref="A31:B31"/>
    <mergeCell ref="A32:B32"/>
    <mergeCell ref="A39:B39"/>
    <mergeCell ref="A40:B40"/>
    <mergeCell ref="A60:D60"/>
    <mergeCell ref="B61:D61"/>
    <mergeCell ref="B62:D62"/>
    <mergeCell ref="B63:D63"/>
    <mergeCell ref="B64:D64"/>
  </mergeCells>
  <printOptions horizontalCentered="1"/>
  <pageMargins left="0.27" right="0.36" top="0.52" bottom="0.74803149606299213" header="0.31496062992125984" footer="0.56000000000000005"/>
  <pageSetup scale="86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opLeftCell="A16" zoomScale="120" zoomScaleNormal="120" workbookViewId="0">
      <selection activeCell="C29" sqref="C29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242" t="s">
        <v>137</v>
      </c>
    </row>
    <row r="2" spans="1:10" x14ac:dyDescent="0.2">
      <c r="E2" s="20"/>
      <c r="F2" s="20"/>
      <c r="G2" s="20"/>
      <c r="H2" s="20"/>
      <c r="J2" s="70"/>
    </row>
    <row r="3" spans="1:10" x14ac:dyDescent="0.2">
      <c r="A3" s="316" t="s">
        <v>18</v>
      </c>
      <c r="B3" s="316"/>
      <c r="C3" s="316"/>
      <c r="D3" s="316"/>
      <c r="E3" s="316"/>
      <c r="F3" s="316"/>
      <c r="G3" s="316"/>
      <c r="H3" s="316"/>
      <c r="I3" s="316"/>
      <c r="J3" s="316"/>
    </row>
    <row r="4" spans="1:10" x14ac:dyDescent="0.2">
      <c r="A4" s="316" t="s">
        <v>17</v>
      </c>
      <c r="B4" s="316"/>
      <c r="C4" s="316"/>
      <c r="D4" s="316"/>
      <c r="E4" s="316"/>
      <c r="F4" s="316"/>
      <c r="G4" s="316"/>
      <c r="H4" s="316"/>
      <c r="I4" s="316"/>
      <c r="J4" s="316"/>
    </row>
    <row r="5" spans="1:10" x14ac:dyDescent="0.2">
      <c r="A5" s="317" t="s">
        <v>16</v>
      </c>
      <c r="B5" s="317"/>
      <c r="C5" s="317"/>
      <c r="D5" s="317"/>
      <c r="E5" s="317"/>
      <c r="F5" s="317"/>
      <c r="G5" s="317"/>
      <c r="H5" s="317"/>
      <c r="I5" s="317"/>
      <c r="J5" s="317"/>
    </row>
    <row r="6" spans="1:10" x14ac:dyDescent="0.2">
      <c r="A6" s="317" t="s">
        <v>21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0" x14ac:dyDescent="0.2">
      <c r="E7" s="20"/>
      <c r="F7" s="20"/>
      <c r="G7" s="20"/>
      <c r="H7" s="20"/>
      <c r="J7" s="70"/>
    </row>
    <row r="8" spans="1:10" x14ac:dyDescent="0.2">
      <c r="E8" s="20"/>
      <c r="F8" s="20"/>
      <c r="G8" s="20"/>
      <c r="H8" s="20"/>
      <c r="J8" s="70"/>
    </row>
    <row r="9" spans="1:10" x14ac:dyDescent="0.2">
      <c r="E9" s="20"/>
      <c r="F9" s="20"/>
      <c r="G9" s="20"/>
      <c r="H9" s="20"/>
      <c r="J9" s="70"/>
    </row>
    <row r="10" spans="1:10" x14ac:dyDescent="0.2">
      <c r="A10" s="103" t="s">
        <v>278</v>
      </c>
      <c r="B10" s="103"/>
      <c r="C10" s="103"/>
      <c r="D10" s="103"/>
      <c r="E10" s="35"/>
      <c r="F10" s="35"/>
      <c r="G10" s="35"/>
      <c r="H10" s="35"/>
    </row>
    <row r="11" spans="1:10" ht="15.75" customHeight="1" x14ac:dyDescent="0.2"/>
    <row r="13" spans="1:10" x14ac:dyDescent="0.2">
      <c r="A13" s="318" t="s">
        <v>9</v>
      </c>
      <c r="B13" s="318"/>
      <c r="C13" s="71"/>
      <c r="D13" s="71"/>
      <c r="E13" s="71"/>
      <c r="F13" s="71"/>
      <c r="G13" s="71"/>
      <c r="H13" s="71"/>
    </row>
    <row r="14" spans="1:10" ht="32.25" customHeight="1" x14ac:dyDescent="0.2">
      <c r="A14" s="349" t="s">
        <v>14</v>
      </c>
      <c r="B14" s="349" t="s">
        <v>13</v>
      </c>
      <c r="C14" s="329" t="s">
        <v>11</v>
      </c>
      <c r="D14" s="346" t="s">
        <v>71</v>
      </c>
      <c r="E14" s="347"/>
      <c r="F14" s="347"/>
      <c r="G14" s="347"/>
      <c r="H14" s="348"/>
      <c r="I14" s="346" t="s">
        <v>20</v>
      </c>
      <c r="J14" s="348"/>
    </row>
    <row r="15" spans="1:10" ht="25.5" x14ac:dyDescent="0.2">
      <c r="A15" s="349"/>
      <c r="B15" s="349"/>
      <c r="C15" s="329"/>
      <c r="D15" s="158">
        <v>2022</v>
      </c>
      <c r="E15" s="284">
        <v>2021</v>
      </c>
      <c r="F15" s="284">
        <v>2020</v>
      </c>
      <c r="G15" s="284">
        <v>2019</v>
      </c>
      <c r="H15" s="284">
        <v>2018</v>
      </c>
      <c r="I15" s="158" t="s">
        <v>12</v>
      </c>
      <c r="J15" s="158" t="s">
        <v>19</v>
      </c>
    </row>
    <row r="16" spans="1:10" x14ac:dyDescent="0.2">
      <c r="A16" s="252" t="s">
        <v>279</v>
      </c>
      <c r="B16" s="253" t="s">
        <v>280</v>
      </c>
      <c r="C16" s="22">
        <v>300430</v>
      </c>
      <c r="D16" s="5"/>
      <c r="E16" s="286"/>
      <c r="F16" s="21">
        <v>300430</v>
      </c>
      <c r="G16" s="21"/>
      <c r="H16" s="21"/>
      <c r="I16" s="5"/>
      <c r="J16" s="5"/>
    </row>
    <row r="17" spans="1:10" s="249" customFormat="1" x14ac:dyDescent="0.2">
      <c r="A17" s="252" t="s">
        <v>285</v>
      </c>
      <c r="B17" s="253" t="s">
        <v>281</v>
      </c>
      <c r="C17" s="22">
        <v>300</v>
      </c>
      <c r="D17" s="5"/>
      <c r="E17" s="286"/>
      <c r="F17" s="21">
        <v>300</v>
      </c>
      <c r="G17" s="21"/>
      <c r="H17" s="21"/>
      <c r="I17" s="5"/>
      <c r="J17" s="5"/>
    </row>
    <row r="18" spans="1:10" s="249" customFormat="1" x14ac:dyDescent="0.2">
      <c r="A18" s="252" t="s">
        <v>286</v>
      </c>
      <c r="B18" s="253" t="s">
        <v>282</v>
      </c>
      <c r="C18" s="22">
        <v>31.37</v>
      </c>
      <c r="D18" s="5"/>
      <c r="E18" s="286"/>
      <c r="F18" s="21">
        <v>31.37</v>
      </c>
      <c r="G18" s="21"/>
      <c r="H18" s="21"/>
      <c r="I18" s="5"/>
      <c r="J18" s="5"/>
    </row>
    <row r="19" spans="1:10" s="249" customFormat="1" ht="25.5" x14ac:dyDescent="0.2">
      <c r="A19" s="252" t="s">
        <v>287</v>
      </c>
      <c r="B19" s="253" t="s">
        <v>283</v>
      </c>
      <c r="C19" s="22">
        <v>2</v>
      </c>
      <c r="D19" s="5"/>
      <c r="E19" s="286"/>
      <c r="F19" s="21">
        <v>2</v>
      </c>
      <c r="G19" s="21"/>
      <c r="H19" s="21"/>
      <c r="I19" s="5"/>
      <c r="J19" s="5"/>
    </row>
    <row r="20" spans="1:10" ht="25.5" x14ac:dyDescent="0.2">
      <c r="A20" s="5" t="s">
        <v>288</v>
      </c>
      <c r="B20" s="16" t="s">
        <v>284</v>
      </c>
      <c r="C20" s="15">
        <v>10200</v>
      </c>
      <c r="D20" s="5"/>
      <c r="E20" s="286">
        <v>10200</v>
      </c>
      <c r="F20" s="21"/>
      <c r="G20" s="21"/>
      <c r="H20" s="21"/>
      <c r="I20" s="5"/>
      <c r="J20" s="5"/>
    </row>
    <row r="21" spans="1:10" s="283" customFormat="1" ht="25.5" x14ac:dyDescent="0.2">
      <c r="A21" s="5" t="s">
        <v>348</v>
      </c>
      <c r="B21" s="16" t="s">
        <v>349</v>
      </c>
      <c r="C21" s="15">
        <v>2068.02</v>
      </c>
      <c r="D21" s="5">
        <v>2068.02</v>
      </c>
      <c r="E21" s="286"/>
      <c r="F21" s="21"/>
      <c r="G21" s="21"/>
      <c r="H21" s="21"/>
      <c r="I21" s="5"/>
      <c r="J21" s="5"/>
    </row>
    <row r="22" spans="1:10" s="269" customFormat="1" x14ac:dyDescent="0.2">
      <c r="A22" s="5" t="s">
        <v>293</v>
      </c>
      <c r="B22" s="16" t="s">
        <v>303</v>
      </c>
      <c r="C22" s="15">
        <v>354325.2</v>
      </c>
      <c r="D22" s="5"/>
      <c r="E22" s="286"/>
      <c r="F22" s="21"/>
      <c r="G22" s="21"/>
      <c r="H22" s="21"/>
      <c r="I22" s="5"/>
      <c r="J22" s="5"/>
    </row>
    <row r="23" spans="1:10" s="269" customFormat="1" x14ac:dyDescent="0.2">
      <c r="A23" s="5" t="s">
        <v>294</v>
      </c>
      <c r="B23" s="16" t="s">
        <v>304</v>
      </c>
      <c r="C23" s="15">
        <v>16357.9</v>
      </c>
      <c r="D23" s="5"/>
      <c r="E23" s="286"/>
      <c r="F23" s="21"/>
      <c r="G23" s="21"/>
      <c r="H23" s="21"/>
      <c r="I23" s="5"/>
      <c r="J23" s="5"/>
    </row>
    <row r="24" spans="1:10" s="269" customFormat="1" x14ac:dyDescent="0.2">
      <c r="A24" s="5" t="s">
        <v>295</v>
      </c>
      <c r="B24" s="16" t="s">
        <v>305</v>
      </c>
      <c r="C24" s="15">
        <v>29652.5</v>
      </c>
      <c r="D24" s="5"/>
      <c r="E24" s="286"/>
      <c r="F24" s="21"/>
      <c r="G24" s="21"/>
      <c r="H24" s="21"/>
      <c r="I24" s="5"/>
      <c r="J24" s="5"/>
    </row>
    <row r="25" spans="1:10" s="269" customFormat="1" x14ac:dyDescent="0.2">
      <c r="A25" s="5" t="s">
        <v>296</v>
      </c>
      <c r="B25" s="16" t="s">
        <v>306</v>
      </c>
      <c r="C25" s="15">
        <v>28633.35</v>
      </c>
      <c r="D25" s="5"/>
      <c r="E25" s="286"/>
      <c r="F25" s="21"/>
      <c r="G25" s="21"/>
      <c r="H25" s="21"/>
      <c r="I25" s="5"/>
      <c r="J25" s="5"/>
    </row>
    <row r="26" spans="1:10" s="269" customFormat="1" x14ac:dyDescent="0.2">
      <c r="A26" s="5" t="s">
        <v>297</v>
      </c>
      <c r="B26" s="16" t="s">
        <v>307</v>
      </c>
      <c r="C26" s="15">
        <v>22739.7</v>
      </c>
      <c r="D26" s="5"/>
      <c r="E26" s="286"/>
      <c r="F26" s="21"/>
      <c r="G26" s="21"/>
      <c r="H26" s="21">
        <f>+C26</f>
        <v>22739.7</v>
      </c>
      <c r="I26" s="5"/>
      <c r="J26" s="5"/>
    </row>
    <row r="27" spans="1:10" s="269" customFormat="1" x14ac:dyDescent="0.2">
      <c r="A27" s="5" t="s">
        <v>298</v>
      </c>
      <c r="B27" s="16" t="s">
        <v>308</v>
      </c>
      <c r="C27" s="15">
        <v>39733.72</v>
      </c>
      <c r="D27" s="5"/>
      <c r="E27" s="286"/>
      <c r="F27" s="21"/>
      <c r="G27" s="21">
        <f>+C27</f>
        <v>39733.72</v>
      </c>
      <c r="H27" s="21"/>
      <c r="I27" s="5"/>
      <c r="J27" s="5"/>
    </row>
    <row r="28" spans="1:10" s="269" customFormat="1" x14ac:dyDescent="0.2">
      <c r="A28" s="5" t="s">
        <v>299</v>
      </c>
      <c r="B28" s="16" t="s">
        <v>309</v>
      </c>
      <c r="C28" s="15">
        <v>41555</v>
      </c>
      <c r="D28" s="5"/>
      <c r="E28" s="286"/>
      <c r="F28" s="21">
        <f>+C28</f>
        <v>41555</v>
      </c>
      <c r="G28" s="21"/>
      <c r="H28" s="21"/>
      <c r="I28" s="5"/>
      <c r="J28" s="5"/>
    </row>
    <row r="29" spans="1:10" s="269" customFormat="1" x14ac:dyDescent="0.2">
      <c r="A29" s="5" t="s">
        <v>300</v>
      </c>
      <c r="B29" s="16" t="s">
        <v>310</v>
      </c>
      <c r="C29" s="15">
        <v>9577</v>
      </c>
      <c r="D29" s="5"/>
      <c r="E29" s="286">
        <f>+C29</f>
        <v>9577</v>
      </c>
      <c r="F29" s="21"/>
      <c r="G29" s="21"/>
      <c r="H29" s="21"/>
      <c r="I29" s="5"/>
      <c r="J29" s="5"/>
    </row>
    <row r="30" spans="1:10" s="283" customFormat="1" x14ac:dyDescent="0.2">
      <c r="A30" s="5" t="s">
        <v>350</v>
      </c>
      <c r="B30" s="16" t="s">
        <v>351</v>
      </c>
      <c r="C30" s="15">
        <v>26003</v>
      </c>
      <c r="D30" s="258">
        <f>+C30</f>
        <v>26003</v>
      </c>
      <c r="E30" s="286"/>
      <c r="F30" s="21"/>
      <c r="G30" s="21"/>
      <c r="H30" s="21"/>
      <c r="I30" s="5"/>
      <c r="J30" s="5"/>
    </row>
    <row r="31" spans="1:10" s="269" customFormat="1" x14ac:dyDescent="0.2">
      <c r="A31" s="5" t="s">
        <v>301</v>
      </c>
      <c r="B31" s="16" t="s">
        <v>311</v>
      </c>
      <c r="C31" s="15">
        <v>232363.53</v>
      </c>
      <c r="D31" s="258"/>
      <c r="E31" s="286"/>
      <c r="F31" s="21">
        <f>+C31</f>
        <v>232363.53</v>
      </c>
      <c r="G31" s="21"/>
      <c r="H31" s="21"/>
      <c r="I31" s="5"/>
      <c r="J31" s="5"/>
    </row>
    <row r="32" spans="1:10" s="269" customFormat="1" x14ac:dyDescent="0.2">
      <c r="A32" s="5" t="s">
        <v>302</v>
      </c>
      <c r="B32" s="16" t="s">
        <v>312</v>
      </c>
      <c r="C32" s="15">
        <v>9899.0300000000007</v>
      </c>
      <c r="D32" s="5"/>
      <c r="E32" s="286">
        <f>+C32-F32</f>
        <v>4776.7000000000007</v>
      </c>
      <c r="F32" s="21">
        <v>5122.33</v>
      </c>
      <c r="G32" s="21"/>
      <c r="H32" s="21"/>
      <c r="I32" s="5"/>
      <c r="J32" s="5"/>
    </row>
    <row r="33" spans="1:10" s="283" customFormat="1" x14ac:dyDescent="0.2">
      <c r="A33" s="5" t="s">
        <v>352</v>
      </c>
      <c r="B33" s="16" t="s">
        <v>354</v>
      </c>
      <c r="C33" s="15">
        <v>41883</v>
      </c>
      <c r="D33" s="5"/>
      <c r="E33" s="286">
        <f>+C33</f>
        <v>41883</v>
      </c>
      <c r="F33" s="21"/>
      <c r="G33" s="21"/>
      <c r="H33" s="21"/>
      <c r="I33" s="5"/>
      <c r="J33" s="5"/>
    </row>
    <row r="34" spans="1:10" s="283" customFormat="1" x14ac:dyDescent="0.2">
      <c r="A34" s="5" t="s">
        <v>353</v>
      </c>
      <c r="B34" s="16" t="s">
        <v>355</v>
      </c>
      <c r="C34" s="15">
        <v>82724</v>
      </c>
      <c r="D34" s="258">
        <f>+C34</f>
        <v>82724</v>
      </c>
      <c r="E34" s="286"/>
      <c r="F34" s="21"/>
      <c r="G34" s="21"/>
      <c r="H34" s="21"/>
      <c r="I34" s="5"/>
      <c r="J34" s="5"/>
    </row>
    <row r="35" spans="1:10" s="63" customFormat="1" x14ac:dyDescent="0.2">
      <c r="A35" s="80"/>
      <c r="B35" s="81" t="s">
        <v>1</v>
      </c>
      <c r="C35" s="82">
        <f>SUM(C16:C34)</f>
        <v>1248478.32</v>
      </c>
      <c r="D35" s="80"/>
      <c r="E35" s="287"/>
      <c r="F35" s="83"/>
      <c r="G35" s="83"/>
      <c r="H35" s="83"/>
      <c r="I35" s="80"/>
      <c r="J35" s="80"/>
    </row>
    <row r="36" spans="1:10" x14ac:dyDescent="0.2">
      <c r="A36" s="1"/>
      <c r="B36" s="4"/>
      <c r="C36" s="3"/>
      <c r="D36" s="13"/>
      <c r="E36" s="13"/>
      <c r="F36" s="13"/>
      <c r="G36" s="13"/>
      <c r="H36" s="13"/>
      <c r="I36" s="1"/>
      <c r="J36" s="1"/>
    </row>
    <row r="37" spans="1:10" s="174" customFormat="1" x14ac:dyDescent="0.2">
      <c r="A37" s="333" t="s">
        <v>274</v>
      </c>
      <c r="B37" s="333"/>
      <c r="C37" s="333"/>
      <c r="D37" s="333"/>
      <c r="E37" s="333"/>
      <c r="F37" s="333"/>
      <c r="G37" s="333"/>
      <c r="H37" s="333"/>
      <c r="I37" s="333"/>
      <c r="J37" s="333"/>
    </row>
    <row r="38" spans="1:10" x14ac:dyDescent="0.2">
      <c r="A38" s="1"/>
      <c r="B38" s="4"/>
      <c r="C38" s="3"/>
      <c r="D38" s="13"/>
      <c r="E38" s="13"/>
      <c r="F38" s="13"/>
      <c r="G38" s="13"/>
      <c r="H38" s="13"/>
      <c r="I38" s="1"/>
      <c r="J38" s="1"/>
    </row>
    <row r="39" spans="1:10" x14ac:dyDescent="0.2">
      <c r="A39" s="1"/>
      <c r="B39" s="4"/>
      <c r="C39" s="3"/>
      <c r="D39" s="13"/>
      <c r="E39" s="13"/>
      <c r="F39" s="13"/>
      <c r="G39" s="13"/>
      <c r="H39" s="13"/>
      <c r="I39" s="1"/>
      <c r="J39" s="1"/>
    </row>
    <row r="40" spans="1:10" x14ac:dyDescent="0.2">
      <c r="A40" s="1"/>
      <c r="B40" s="4"/>
      <c r="C40" s="3"/>
      <c r="D40" s="13"/>
      <c r="E40" s="13"/>
      <c r="F40" s="13"/>
      <c r="G40" s="13"/>
      <c r="H40" s="13"/>
      <c r="I40" s="1"/>
      <c r="J40" s="1"/>
    </row>
    <row r="41" spans="1:10" x14ac:dyDescent="0.2">
      <c r="A41" s="1"/>
      <c r="B41" s="4"/>
      <c r="C41" s="3"/>
      <c r="D41" s="13"/>
      <c r="E41" s="13"/>
      <c r="F41" s="13"/>
      <c r="G41" s="13"/>
      <c r="H41" s="13"/>
      <c r="I41" s="1"/>
      <c r="J41" s="1"/>
    </row>
    <row r="42" spans="1:10" x14ac:dyDescent="0.2">
      <c r="A42" s="1"/>
      <c r="B42" s="4"/>
      <c r="C42" s="3"/>
      <c r="D42" s="13"/>
      <c r="E42" s="13"/>
      <c r="F42" s="13"/>
      <c r="G42" s="13"/>
      <c r="H42" s="13"/>
      <c r="I42" s="1"/>
      <c r="J42" s="1"/>
    </row>
    <row r="43" spans="1:10" x14ac:dyDescent="0.2">
      <c r="A43" s="1"/>
      <c r="B43" s="4"/>
      <c r="C43" s="3"/>
      <c r="D43" s="13"/>
      <c r="E43" s="13"/>
      <c r="F43" s="13"/>
      <c r="G43" s="13"/>
      <c r="H43" s="13"/>
      <c r="I43" s="1"/>
      <c r="J43" s="1"/>
    </row>
    <row r="44" spans="1:10" x14ac:dyDescent="0.2">
      <c r="A44" s="1"/>
      <c r="B44" s="4"/>
      <c r="C44" s="3"/>
      <c r="D44" s="13"/>
      <c r="E44" s="13"/>
      <c r="F44" s="13"/>
      <c r="G44" s="13"/>
      <c r="H44" s="13"/>
      <c r="I44" s="1"/>
      <c r="J44" s="1"/>
    </row>
    <row r="45" spans="1:10" x14ac:dyDescent="0.2">
      <c r="A45" s="1"/>
      <c r="B45" s="4"/>
      <c r="C45" s="3"/>
      <c r="D45" s="13"/>
      <c r="E45" s="13"/>
      <c r="F45" s="13"/>
      <c r="G45" s="13"/>
      <c r="H45" s="13"/>
      <c r="I45" s="1"/>
      <c r="J45" s="1"/>
    </row>
    <row r="46" spans="1:10" x14ac:dyDescent="0.2">
      <c r="B46" s="333"/>
      <c r="C46" s="333"/>
      <c r="D46" s="350"/>
      <c r="E46" s="350"/>
    </row>
    <row r="47" spans="1:10" x14ac:dyDescent="0.2">
      <c r="A47" s="334" t="s">
        <v>73</v>
      </c>
      <c r="B47" s="335"/>
      <c r="C47" s="335"/>
      <c r="D47" s="335"/>
      <c r="E47" s="335"/>
      <c r="F47" s="335"/>
      <c r="G47" s="335"/>
      <c r="H47" s="335"/>
      <c r="I47" s="335"/>
      <c r="J47" s="336"/>
    </row>
    <row r="48" spans="1:10" x14ac:dyDescent="0.2">
      <c r="A48" s="337" t="s">
        <v>102</v>
      </c>
      <c r="B48" s="338"/>
      <c r="C48" s="338"/>
      <c r="D48" s="338"/>
      <c r="E48" s="338"/>
      <c r="F48" s="338"/>
      <c r="G48" s="338"/>
      <c r="H48" s="338"/>
      <c r="I48" s="338"/>
      <c r="J48" s="339"/>
    </row>
    <row r="49" spans="1:10" x14ac:dyDescent="0.2">
      <c r="A49" s="340" t="s">
        <v>130</v>
      </c>
      <c r="B49" s="341"/>
      <c r="C49" s="341"/>
      <c r="D49" s="341"/>
      <c r="E49" s="341"/>
      <c r="F49" s="341"/>
      <c r="G49" s="341"/>
      <c r="H49" s="341"/>
      <c r="I49" s="341"/>
      <c r="J49" s="342"/>
    </row>
    <row r="50" spans="1:10" x14ac:dyDescent="0.2">
      <c r="A50" s="343" t="s">
        <v>129</v>
      </c>
      <c r="B50" s="344"/>
      <c r="C50" s="344"/>
      <c r="D50" s="344"/>
      <c r="E50" s="344"/>
      <c r="F50" s="344"/>
      <c r="G50" s="344"/>
      <c r="H50" s="344"/>
      <c r="I50" s="344"/>
      <c r="J50" s="345"/>
    </row>
  </sheetData>
  <protectedRanges>
    <protectedRange sqref="B38:D45 E16:E35 B16:C36 D36" name="Rango1_1"/>
  </protectedRanges>
  <mergeCells count="16">
    <mergeCell ref="A47:J47"/>
    <mergeCell ref="A48:J48"/>
    <mergeCell ref="A49:J49"/>
    <mergeCell ref="A50:J50"/>
    <mergeCell ref="D14:H14"/>
    <mergeCell ref="A14:A15"/>
    <mergeCell ref="B14:B15"/>
    <mergeCell ref="C14:C15"/>
    <mergeCell ref="I14:J14"/>
    <mergeCell ref="B46:E46"/>
    <mergeCell ref="A37:J37"/>
    <mergeCell ref="A13:B13"/>
    <mergeCell ref="A3:J3"/>
    <mergeCell ref="A4:J4"/>
    <mergeCell ref="A5:J5"/>
    <mergeCell ref="A6:J6"/>
  </mergeCells>
  <printOptions horizontalCentered="1"/>
  <pageMargins left="0.43307086614173229" right="0.15748031496062992" top="0.74803149606299213" bottom="0.74803149606299213" header="0.31496062992125984" footer="0.31496062992125984"/>
  <pageSetup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abSelected="1" zoomScale="130" zoomScaleNormal="130" workbookViewId="0">
      <selection activeCell="F27" sqref="F27"/>
    </sheetView>
  </sheetViews>
  <sheetFormatPr baseColWidth="10" defaultRowHeight="12.75" x14ac:dyDescent="0.2"/>
  <cols>
    <col min="1" max="1" width="11.42578125" style="10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6" t="s">
        <v>117</v>
      </c>
    </row>
    <row r="2" spans="1:11" s="230" customFormat="1" x14ac:dyDescent="0.2">
      <c r="E2" s="20"/>
      <c r="F2" s="20"/>
      <c r="G2" s="232"/>
    </row>
    <row r="3" spans="1:11" ht="15.75" customHeight="1" x14ac:dyDescent="0.2">
      <c r="A3" s="316" t="s">
        <v>18</v>
      </c>
      <c r="B3" s="316"/>
      <c r="C3" s="316"/>
      <c r="D3" s="316"/>
      <c r="E3" s="316"/>
      <c r="F3" s="316"/>
      <c r="G3" s="316"/>
    </row>
    <row r="4" spans="1:11" x14ac:dyDescent="0.2">
      <c r="A4" s="316" t="s">
        <v>17</v>
      </c>
      <c r="B4" s="316"/>
      <c r="C4" s="316"/>
      <c r="D4" s="316"/>
      <c r="E4" s="316"/>
      <c r="F4" s="316"/>
      <c r="G4" s="316"/>
    </row>
    <row r="5" spans="1:11" x14ac:dyDescent="0.2">
      <c r="A5" s="317" t="s">
        <v>16</v>
      </c>
      <c r="B5" s="317"/>
      <c r="C5" s="317"/>
      <c r="D5" s="317"/>
      <c r="E5" s="317"/>
      <c r="F5" s="317"/>
      <c r="G5" s="317"/>
    </row>
    <row r="6" spans="1:11" x14ac:dyDescent="0.2">
      <c r="A6" s="352" t="s">
        <v>3</v>
      </c>
      <c r="B6" s="352"/>
      <c r="C6" s="352"/>
      <c r="D6" s="352"/>
      <c r="E6" s="352"/>
      <c r="F6" s="352"/>
      <c r="G6" s="352"/>
      <c r="H6" s="11"/>
      <c r="I6" s="11"/>
      <c r="J6" s="11"/>
      <c r="K6" s="11"/>
    </row>
    <row r="7" spans="1:11" x14ac:dyDescent="0.2">
      <c r="A7" s="351" t="s">
        <v>278</v>
      </c>
      <c r="B7" s="351"/>
      <c r="C7" s="351"/>
      <c r="D7" s="351"/>
      <c r="E7" s="69"/>
      <c r="F7" s="69"/>
      <c r="G7" s="69"/>
      <c r="H7" s="11"/>
      <c r="I7" s="11"/>
      <c r="J7" s="11"/>
      <c r="K7" s="11"/>
    </row>
    <row r="8" spans="1:11" x14ac:dyDescent="0.2">
      <c r="A8" s="69"/>
      <c r="B8" s="69"/>
      <c r="C8" s="69"/>
      <c r="D8" s="69"/>
      <c r="E8" s="69"/>
      <c r="F8" s="69"/>
      <c r="G8" s="69"/>
      <c r="H8" s="11"/>
      <c r="I8" s="11"/>
      <c r="J8" s="11"/>
      <c r="K8" s="11"/>
    </row>
    <row r="9" spans="1:11" x14ac:dyDescent="0.2">
      <c r="A9" s="88" t="s">
        <v>8</v>
      </c>
      <c r="B9" s="88"/>
      <c r="C9" s="71"/>
      <c r="D9" s="71"/>
      <c r="E9" s="71"/>
      <c r="H9" s="11"/>
      <c r="I9" s="11"/>
      <c r="J9" s="11"/>
      <c r="K9" s="11"/>
    </row>
    <row r="10" spans="1:11" ht="25.5" x14ac:dyDescent="0.2">
      <c r="A10" s="127" t="s">
        <v>14</v>
      </c>
      <c r="B10" s="140" t="s">
        <v>13</v>
      </c>
      <c r="C10" s="128" t="s">
        <v>11</v>
      </c>
      <c r="D10" s="128" t="s">
        <v>12</v>
      </c>
      <c r="E10" s="128" t="s">
        <v>24</v>
      </c>
      <c r="F10" s="128" t="s">
        <v>23</v>
      </c>
      <c r="G10" s="128" t="s">
        <v>22</v>
      </c>
    </row>
    <row r="11" spans="1:11" x14ac:dyDescent="0.2">
      <c r="A11" s="5"/>
      <c r="B11" s="17"/>
      <c r="C11" s="7"/>
      <c r="D11" s="23"/>
      <c r="E11" s="23"/>
      <c r="F11" s="23"/>
      <c r="G11" s="5"/>
    </row>
    <row r="12" spans="1:11" x14ac:dyDescent="0.2">
      <c r="A12" s="251" t="s">
        <v>277</v>
      </c>
      <c r="B12" s="251" t="s">
        <v>277</v>
      </c>
      <c r="C12" s="251" t="s">
        <v>277</v>
      </c>
      <c r="D12" s="251" t="s">
        <v>277</v>
      </c>
      <c r="E12" s="251" t="s">
        <v>277</v>
      </c>
      <c r="F12" s="251" t="s">
        <v>277</v>
      </c>
      <c r="G12" s="251" t="s">
        <v>277</v>
      </c>
    </row>
    <row r="13" spans="1:11" x14ac:dyDescent="0.2">
      <c r="A13" s="5"/>
      <c r="B13" s="16"/>
      <c r="C13" s="7"/>
      <c r="D13" s="23"/>
      <c r="E13" s="23"/>
      <c r="F13" s="23"/>
      <c r="G13" s="5"/>
    </row>
    <row r="14" spans="1:11" x14ac:dyDescent="0.2">
      <c r="A14" s="5"/>
      <c r="B14" s="16"/>
      <c r="C14" s="7"/>
      <c r="D14" s="23"/>
      <c r="E14" s="23"/>
      <c r="F14" s="23"/>
      <c r="G14" s="5"/>
    </row>
    <row r="15" spans="1:11" s="67" customFormat="1" x14ac:dyDescent="0.2">
      <c r="A15" s="80"/>
      <c r="B15" s="141" t="s">
        <v>72</v>
      </c>
      <c r="C15" s="27">
        <f>SUM(C11:C14)</f>
        <v>0</v>
      </c>
      <c r="D15" s="26"/>
      <c r="E15" s="26"/>
      <c r="F15" s="26"/>
      <c r="G15" s="80"/>
    </row>
    <row r="16" spans="1:11" x14ac:dyDescent="0.2">
      <c r="A16" s="1"/>
      <c r="B16" s="4"/>
      <c r="C16" s="3"/>
      <c r="D16" s="13"/>
      <c r="E16" s="13"/>
      <c r="F16" s="13"/>
      <c r="G16" s="1"/>
    </row>
    <row r="17" spans="1:10" x14ac:dyDescent="0.2">
      <c r="A17" s="333" t="s">
        <v>274</v>
      </c>
      <c r="B17" s="333"/>
      <c r="C17" s="333"/>
      <c r="D17" s="333"/>
      <c r="E17" s="333"/>
      <c r="F17" s="333"/>
      <c r="G17" s="333"/>
      <c r="H17" s="203"/>
      <c r="I17" s="203"/>
      <c r="J17" s="203"/>
    </row>
    <row r="18" spans="1:10" x14ac:dyDescent="0.2">
      <c r="A18" s="1"/>
      <c r="B18" s="4"/>
      <c r="C18" s="3"/>
      <c r="D18" s="13"/>
      <c r="E18" s="13"/>
      <c r="F18" s="13"/>
      <c r="G18" s="1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1"/>
      <c r="B20" s="4"/>
      <c r="C20" s="3"/>
      <c r="D20" s="13"/>
      <c r="E20" s="13"/>
      <c r="F20" s="13"/>
      <c r="G20" s="1"/>
    </row>
    <row r="32" spans="1:10" x14ac:dyDescent="0.2">
      <c r="B32" s="62"/>
      <c r="C32" s="62"/>
      <c r="D32" s="63"/>
      <c r="E32" s="63"/>
      <c r="F32" s="63"/>
    </row>
    <row r="33" spans="1:11" x14ac:dyDescent="0.2">
      <c r="A33" s="334" t="s">
        <v>73</v>
      </c>
      <c r="B33" s="335"/>
      <c r="C33" s="335"/>
      <c r="D33" s="335"/>
      <c r="E33" s="335"/>
      <c r="F33" s="335"/>
      <c r="G33" s="336"/>
    </row>
    <row r="34" spans="1:11" x14ac:dyDescent="0.2">
      <c r="A34" s="359" t="s">
        <v>102</v>
      </c>
      <c r="B34" s="320"/>
      <c r="C34" s="320"/>
      <c r="D34" s="320"/>
      <c r="E34" s="320"/>
      <c r="F34" s="320"/>
      <c r="G34" s="360"/>
    </row>
    <row r="35" spans="1:11" x14ac:dyDescent="0.2">
      <c r="A35" s="321" t="s">
        <v>103</v>
      </c>
      <c r="B35" s="322"/>
      <c r="C35" s="322"/>
      <c r="D35" s="322"/>
      <c r="E35" s="322"/>
      <c r="F35" s="322"/>
      <c r="G35" s="361"/>
    </row>
    <row r="36" spans="1:11" x14ac:dyDescent="0.2">
      <c r="A36" s="362" t="s">
        <v>131</v>
      </c>
      <c r="B36" s="363"/>
      <c r="C36" s="363"/>
      <c r="D36" s="363"/>
      <c r="E36" s="363"/>
      <c r="F36" s="363"/>
      <c r="G36" s="364"/>
      <c r="H36" s="11"/>
      <c r="I36" s="11"/>
      <c r="J36" s="11"/>
      <c r="K36" s="11"/>
    </row>
    <row r="37" spans="1:11" x14ac:dyDescent="0.2">
      <c r="A37" s="365" t="s">
        <v>132</v>
      </c>
      <c r="B37" s="366"/>
      <c r="C37" s="366"/>
      <c r="D37" s="366"/>
      <c r="E37" s="366"/>
      <c r="F37" s="366"/>
      <c r="G37" s="367"/>
    </row>
    <row r="38" spans="1:11" x14ac:dyDescent="0.2">
      <c r="A38" s="353" t="s">
        <v>133</v>
      </c>
      <c r="B38" s="354"/>
      <c r="C38" s="354"/>
      <c r="D38" s="354"/>
      <c r="E38" s="354"/>
      <c r="F38" s="354"/>
      <c r="G38" s="355"/>
    </row>
    <row r="39" spans="1:11" x14ac:dyDescent="0.2">
      <c r="A39" s="353" t="s">
        <v>134</v>
      </c>
      <c r="B39" s="354"/>
      <c r="C39" s="354"/>
      <c r="D39" s="354"/>
      <c r="E39" s="354"/>
      <c r="F39" s="354"/>
      <c r="G39" s="355"/>
    </row>
    <row r="40" spans="1:11" x14ac:dyDescent="0.2">
      <c r="A40" s="356" t="s">
        <v>135</v>
      </c>
      <c r="B40" s="357"/>
      <c r="C40" s="357"/>
      <c r="D40" s="357"/>
      <c r="E40" s="357"/>
      <c r="F40" s="357"/>
      <c r="G40" s="358"/>
    </row>
  </sheetData>
  <protectedRanges>
    <protectedRange sqref="B11:D11 B18:D20 B13:D16" name="Rango1_1"/>
  </protectedRanges>
  <mergeCells count="14">
    <mergeCell ref="A38:G38"/>
    <mergeCell ref="A39:G39"/>
    <mergeCell ref="A40:G40"/>
    <mergeCell ref="A33:G33"/>
    <mergeCell ref="A34:G34"/>
    <mergeCell ref="A35:G35"/>
    <mergeCell ref="A36:G36"/>
    <mergeCell ref="A37:G37"/>
    <mergeCell ref="A17:G17"/>
    <mergeCell ref="A7:D7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="130" zoomScaleNormal="130" workbookViewId="0">
      <selection activeCell="E25" sqref="E25"/>
    </sheetView>
  </sheetViews>
  <sheetFormatPr baseColWidth="10" defaultRowHeight="12.75" x14ac:dyDescent="0.2"/>
  <cols>
    <col min="1" max="1" width="11.42578125" style="89"/>
    <col min="2" max="2" width="38.7109375" style="89" customWidth="1"/>
    <col min="3" max="3" width="19.5703125" style="89" customWidth="1"/>
    <col min="4" max="4" width="20" style="89" customWidth="1"/>
    <col min="5" max="5" width="25.28515625" style="89" customWidth="1"/>
    <col min="6" max="16384" width="11.42578125" style="89"/>
  </cols>
  <sheetData>
    <row r="1" spans="1:6" x14ac:dyDescent="0.2">
      <c r="E1" s="107" t="s">
        <v>118</v>
      </c>
      <c r="F1" s="98"/>
    </row>
    <row r="2" spans="1:6" s="233" customFormat="1" x14ac:dyDescent="0.2">
      <c r="E2" s="107"/>
      <c r="F2" s="98"/>
    </row>
    <row r="3" spans="1:6" ht="15.75" customHeight="1" x14ac:dyDescent="0.2">
      <c r="A3" s="377" t="s">
        <v>18</v>
      </c>
      <c r="B3" s="377"/>
      <c r="C3" s="377"/>
      <c r="D3" s="377"/>
      <c r="E3" s="377"/>
    </row>
    <row r="4" spans="1:6" x14ac:dyDescent="0.2">
      <c r="A4" s="377" t="s">
        <v>17</v>
      </c>
      <c r="B4" s="377"/>
      <c r="C4" s="377"/>
      <c r="D4" s="377"/>
      <c r="E4" s="377"/>
    </row>
    <row r="5" spans="1:6" x14ac:dyDescent="0.2">
      <c r="A5" s="378" t="s">
        <v>16</v>
      </c>
      <c r="B5" s="378"/>
      <c r="C5" s="378"/>
      <c r="D5" s="378"/>
      <c r="E5" s="378"/>
    </row>
    <row r="6" spans="1:6" x14ac:dyDescent="0.2">
      <c r="A6" s="378" t="s">
        <v>25</v>
      </c>
      <c r="B6" s="378"/>
      <c r="C6" s="378"/>
      <c r="D6" s="378"/>
      <c r="E6" s="378"/>
    </row>
    <row r="7" spans="1:6" x14ac:dyDescent="0.2">
      <c r="A7" s="111"/>
      <c r="B7" s="111"/>
      <c r="C7" s="111"/>
      <c r="D7" s="111"/>
      <c r="E7" s="111"/>
    </row>
    <row r="8" spans="1:6" x14ac:dyDescent="0.2">
      <c r="A8" s="351" t="s">
        <v>278</v>
      </c>
      <c r="B8" s="351"/>
      <c r="C8" s="351"/>
      <c r="D8" s="351"/>
      <c r="E8" s="111"/>
    </row>
    <row r="9" spans="1:6" x14ac:dyDescent="0.2">
      <c r="A9" s="115"/>
      <c r="B9" s="115"/>
      <c r="C9" s="115"/>
      <c r="D9" s="115"/>
      <c r="E9" s="111"/>
    </row>
    <row r="10" spans="1:6" x14ac:dyDescent="0.2">
      <c r="A10" s="379" t="s">
        <v>7</v>
      </c>
      <c r="B10" s="379"/>
      <c r="C10" s="108"/>
      <c r="D10" s="108"/>
      <c r="E10" s="108"/>
    </row>
    <row r="11" spans="1:6" s="112" customFormat="1" ht="21.75" customHeight="1" x14ac:dyDescent="0.2">
      <c r="A11" s="116" t="s">
        <v>14</v>
      </c>
      <c r="B11" s="117" t="s">
        <v>13</v>
      </c>
      <c r="C11" s="118" t="s">
        <v>11</v>
      </c>
      <c r="D11" s="118" t="s">
        <v>12</v>
      </c>
      <c r="E11" s="118" t="s">
        <v>26</v>
      </c>
    </row>
    <row r="12" spans="1:6" x14ac:dyDescent="0.2">
      <c r="A12" s="90"/>
      <c r="B12" s="91"/>
      <c r="C12" s="92"/>
      <c r="D12" s="93"/>
      <c r="E12" s="93"/>
    </row>
    <row r="13" spans="1:6" x14ac:dyDescent="0.2">
      <c r="A13" s="254" t="s">
        <v>277</v>
      </c>
      <c r="B13" s="254" t="s">
        <v>277</v>
      </c>
      <c r="C13" s="254" t="s">
        <v>277</v>
      </c>
      <c r="D13" s="254" t="s">
        <v>277</v>
      </c>
      <c r="E13" s="254" t="s">
        <v>277</v>
      </c>
    </row>
    <row r="14" spans="1:6" x14ac:dyDescent="0.2">
      <c r="A14" s="90"/>
      <c r="B14" s="94"/>
      <c r="C14" s="92"/>
      <c r="D14" s="93"/>
      <c r="E14" s="93"/>
    </row>
    <row r="15" spans="1:6" x14ac:dyDescent="0.2">
      <c r="A15" s="90"/>
      <c r="B15" s="94"/>
      <c r="C15" s="92"/>
      <c r="D15" s="93"/>
      <c r="E15" s="93"/>
    </row>
    <row r="16" spans="1:6" s="112" customFormat="1" x14ac:dyDescent="0.2">
      <c r="A16" s="142"/>
      <c r="B16" s="143" t="s">
        <v>1</v>
      </c>
      <c r="C16" s="114">
        <f>SUM(C12:C15)</f>
        <v>0</v>
      </c>
      <c r="D16" s="144"/>
      <c r="E16" s="144"/>
    </row>
    <row r="17" spans="1:7" x14ac:dyDescent="0.2">
      <c r="B17" s="371"/>
      <c r="C17" s="371"/>
      <c r="D17" s="372"/>
      <c r="E17" s="372"/>
    </row>
    <row r="18" spans="1:7" s="176" customFormat="1" x14ac:dyDescent="0.2">
      <c r="A18" s="376" t="s">
        <v>274</v>
      </c>
      <c r="B18" s="376"/>
      <c r="C18" s="376"/>
      <c r="D18" s="376"/>
      <c r="E18" s="376"/>
      <c r="F18" s="203"/>
      <c r="G18" s="203"/>
    </row>
    <row r="19" spans="1:7" s="228" customFormat="1" x14ac:dyDescent="0.2">
      <c r="A19" s="229"/>
      <c r="B19" s="229"/>
      <c r="C19" s="229"/>
      <c r="D19" s="229"/>
      <c r="E19" s="229"/>
      <c r="F19" s="203"/>
      <c r="G19" s="203"/>
    </row>
    <row r="20" spans="1:7" s="228" customFormat="1" x14ac:dyDescent="0.2">
      <c r="A20" s="229"/>
      <c r="B20" s="229"/>
      <c r="C20" s="229"/>
      <c r="D20" s="229"/>
      <c r="E20" s="229"/>
      <c r="F20" s="203"/>
      <c r="G20" s="203"/>
    </row>
    <row r="21" spans="1:7" s="228" customFormat="1" x14ac:dyDescent="0.2">
      <c r="A21" s="229"/>
      <c r="B21" s="229"/>
      <c r="C21" s="229"/>
      <c r="D21" s="229"/>
      <c r="E21" s="229"/>
      <c r="F21" s="203"/>
      <c r="G21" s="203"/>
    </row>
    <row r="22" spans="1:7" s="228" customFormat="1" x14ac:dyDescent="0.2">
      <c r="A22" s="229"/>
      <c r="B22" s="229"/>
      <c r="C22" s="229"/>
      <c r="D22" s="229"/>
      <c r="E22" s="229"/>
      <c r="F22" s="203"/>
      <c r="G22" s="203"/>
    </row>
    <row r="23" spans="1:7" x14ac:dyDescent="0.2">
      <c r="B23" s="122"/>
      <c r="C23" s="122"/>
    </row>
    <row r="24" spans="1:7" x14ac:dyDescent="0.2">
      <c r="B24" s="122"/>
      <c r="C24" s="122"/>
    </row>
    <row r="25" spans="1:7" x14ac:dyDescent="0.2">
      <c r="B25" s="122"/>
      <c r="C25" s="122"/>
    </row>
    <row r="26" spans="1:7" x14ac:dyDescent="0.2">
      <c r="B26" s="122"/>
      <c r="C26" s="122"/>
    </row>
    <row r="27" spans="1:7" x14ac:dyDescent="0.2">
      <c r="B27" s="122"/>
      <c r="C27" s="122"/>
    </row>
    <row r="28" spans="1:7" x14ac:dyDescent="0.2">
      <c r="B28" s="122"/>
      <c r="C28" s="122"/>
    </row>
    <row r="29" spans="1:7" x14ac:dyDescent="0.2">
      <c r="B29" s="122"/>
      <c r="C29" s="122"/>
    </row>
    <row r="30" spans="1:7" x14ac:dyDescent="0.2">
      <c r="B30" s="122"/>
      <c r="C30" s="122"/>
    </row>
    <row r="31" spans="1:7" x14ac:dyDescent="0.2">
      <c r="B31" s="119"/>
      <c r="C31" s="119"/>
      <c r="D31" s="120"/>
      <c r="E31" s="120"/>
    </row>
    <row r="32" spans="1:7" ht="15" customHeight="1" x14ac:dyDescent="0.2">
      <c r="A32" s="334" t="s">
        <v>73</v>
      </c>
      <c r="B32" s="335"/>
      <c r="C32" s="335"/>
      <c r="D32" s="335"/>
      <c r="E32" s="336"/>
    </row>
    <row r="33" spans="1:5" ht="15" customHeight="1" x14ac:dyDescent="0.2">
      <c r="A33" s="319" t="s">
        <v>74</v>
      </c>
      <c r="B33" s="320"/>
      <c r="C33" s="320"/>
      <c r="D33" s="320"/>
      <c r="E33" s="360"/>
    </row>
    <row r="34" spans="1:5" ht="15" customHeight="1" x14ac:dyDescent="0.2">
      <c r="A34" s="321" t="s">
        <v>75</v>
      </c>
      <c r="B34" s="322"/>
      <c r="C34" s="322"/>
      <c r="D34" s="322"/>
      <c r="E34" s="361"/>
    </row>
    <row r="35" spans="1:5" ht="15" customHeight="1" x14ac:dyDescent="0.2">
      <c r="A35" s="321" t="s">
        <v>86</v>
      </c>
      <c r="B35" s="322"/>
      <c r="C35" s="322"/>
      <c r="D35" s="322"/>
      <c r="E35" s="361"/>
    </row>
    <row r="36" spans="1:5" ht="15" customHeight="1" x14ac:dyDescent="0.2">
      <c r="A36" s="373" t="s">
        <v>87</v>
      </c>
      <c r="B36" s="374"/>
      <c r="C36" s="374"/>
      <c r="D36" s="374"/>
      <c r="E36" s="375"/>
    </row>
    <row r="37" spans="1:5" ht="15" customHeight="1" x14ac:dyDescent="0.2">
      <c r="A37" s="368" t="s">
        <v>88</v>
      </c>
      <c r="B37" s="369"/>
      <c r="C37" s="369"/>
      <c r="D37" s="369"/>
      <c r="E37" s="370"/>
    </row>
  </sheetData>
  <protectedRanges>
    <protectedRange sqref="B12:D12 B14:D16" name="Rango1_1"/>
  </protectedRanges>
  <mergeCells count="14">
    <mergeCell ref="A3:E3"/>
    <mergeCell ref="A4:E4"/>
    <mergeCell ref="A5:E5"/>
    <mergeCell ref="A6:E6"/>
    <mergeCell ref="A10:B10"/>
    <mergeCell ref="A37:E37"/>
    <mergeCell ref="A8:D8"/>
    <mergeCell ref="B17:E17"/>
    <mergeCell ref="A32:E32"/>
    <mergeCell ref="A33:E33"/>
    <mergeCell ref="A34:E34"/>
    <mergeCell ref="A35:E35"/>
    <mergeCell ref="A36:E36"/>
    <mergeCell ref="A18:E18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showGridLines="0" zoomScale="110" zoomScaleNormal="110" workbookViewId="0">
      <selection activeCell="F16" sqref="F16"/>
    </sheetView>
  </sheetViews>
  <sheetFormatPr baseColWidth="10" defaultRowHeight="14.25" x14ac:dyDescent="0.2"/>
  <cols>
    <col min="1" max="1" width="11.42578125" style="18"/>
    <col min="2" max="2" width="34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2"/>
      <c r="B1" s="72"/>
      <c r="C1" s="72"/>
      <c r="D1" s="72"/>
      <c r="E1" s="20"/>
      <c r="F1" s="123" t="s">
        <v>119</v>
      </c>
    </row>
    <row r="2" spans="1:6" ht="15.75" x14ac:dyDescent="0.25">
      <c r="A2" s="230"/>
      <c r="B2" s="230"/>
      <c r="C2" s="230"/>
      <c r="D2" s="230"/>
      <c r="E2" s="20"/>
      <c r="F2" s="123"/>
    </row>
    <row r="3" spans="1:6" ht="15.75" customHeight="1" x14ac:dyDescent="0.2">
      <c r="A3" s="383" t="s">
        <v>18</v>
      </c>
      <c r="B3" s="383"/>
      <c r="C3" s="383"/>
      <c r="D3" s="383"/>
      <c r="E3" s="383"/>
      <c r="F3" s="383"/>
    </row>
    <row r="4" spans="1:6" ht="15" x14ac:dyDescent="0.2">
      <c r="A4" s="383" t="s">
        <v>17</v>
      </c>
      <c r="B4" s="383"/>
      <c r="C4" s="383"/>
      <c r="D4" s="383"/>
      <c r="E4" s="383"/>
      <c r="F4" s="383"/>
    </row>
    <row r="5" spans="1:6" ht="15" x14ac:dyDescent="0.25">
      <c r="A5" s="384" t="s">
        <v>16</v>
      </c>
      <c r="B5" s="384"/>
      <c r="C5" s="384"/>
      <c r="D5" s="384"/>
      <c r="E5" s="384"/>
      <c r="F5" s="384"/>
    </row>
    <row r="6" spans="1:6" ht="15" x14ac:dyDescent="0.25">
      <c r="A6" s="385" t="s">
        <v>58</v>
      </c>
      <c r="B6" s="385"/>
      <c r="C6" s="385"/>
      <c r="D6" s="385"/>
      <c r="E6" s="385"/>
      <c r="F6" s="385"/>
    </row>
    <row r="7" spans="1:6" ht="15" x14ac:dyDescent="0.25">
      <c r="A7" s="65"/>
      <c r="B7" s="65"/>
      <c r="C7" s="65"/>
      <c r="D7" s="65"/>
      <c r="E7" s="65"/>
      <c r="F7" s="65"/>
    </row>
    <row r="8" spans="1:6" ht="15" x14ac:dyDescent="0.25">
      <c r="A8" s="65"/>
      <c r="B8" s="65"/>
      <c r="C8" s="65"/>
      <c r="D8" s="65"/>
      <c r="E8" s="65"/>
      <c r="F8" s="65"/>
    </row>
    <row r="9" spans="1:6" ht="15" customHeight="1" x14ac:dyDescent="0.2">
      <c r="A9" s="351" t="s">
        <v>278</v>
      </c>
      <c r="B9" s="351"/>
      <c r="C9" s="351"/>
      <c r="D9" s="351"/>
      <c r="E9" s="351"/>
      <c r="F9" s="351"/>
    </row>
    <row r="10" spans="1:6" x14ac:dyDescent="0.2">
      <c r="A10" s="72"/>
      <c r="B10" s="72"/>
      <c r="C10" s="72"/>
      <c r="D10" s="72"/>
      <c r="E10" s="25"/>
      <c r="F10" s="72"/>
    </row>
    <row r="11" spans="1:6" x14ac:dyDescent="0.2">
      <c r="A11" s="72"/>
      <c r="B11" s="72"/>
      <c r="C11" s="72"/>
      <c r="D11" s="72"/>
      <c r="E11" s="25"/>
      <c r="F11" s="72"/>
    </row>
    <row r="12" spans="1:6" x14ac:dyDescent="0.2">
      <c r="A12" s="34" t="s">
        <v>37</v>
      </c>
      <c r="B12" s="11"/>
      <c r="C12" s="11"/>
      <c r="D12" s="11"/>
      <c r="E12" s="33"/>
      <c r="F12" s="11"/>
    </row>
    <row r="13" spans="1:6" x14ac:dyDescent="0.2">
      <c r="A13" s="127" t="s">
        <v>14</v>
      </c>
      <c r="B13" s="127" t="s">
        <v>32</v>
      </c>
      <c r="C13" s="127" t="s">
        <v>36</v>
      </c>
      <c r="D13" s="127" t="s">
        <v>35</v>
      </c>
      <c r="E13" s="128" t="s">
        <v>34</v>
      </c>
      <c r="F13" s="128" t="s">
        <v>33</v>
      </c>
    </row>
    <row r="14" spans="1:6" x14ac:dyDescent="0.2">
      <c r="A14" s="6"/>
      <c r="B14" s="6"/>
      <c r="C14" s="6"/>
      <c r="D14" s="6"/>
      <c r="E14" s="32"/>
      <c r="F14" s="6"/>
    </row>
    <row r="15" spans="1:6" x14ac:dyDescent="0.2">
      <c r="A15" s="288" t="s">
        <v>358</v>
      </c>
      <c r="B15" s="288" t="s">
        <v>359</v>
      </c>
      <c r="C15" s="255"/>
      <c r="D15" s="255"/>
      <c r="E15" s="255"/>
      <c r="F15" s="255"/>
    </row>
    <row r="16" spans="1:6" x14ac:dyDescent="0.2">
      <c r="A16" s="6"/>
      <c r="B16" s="6"/>
      <c r="C16" s="6"/>
      <c r="D16" s="6"/>
      <c r="E16" s="32"/>
      <c r="F16" s="6"/>
    </row>
    <row r="17" spans="1:6" x14ac:dyDescent="0.2">
      <c r="A17" s="1"/>
      <c r="B17" s="1"/>
      <c r="C17" s="1"/>
      <c r="D17" s="1"/>
      <c r="E17" s="31"/>
      <c r="F17" s="1"/>
    </row>
    <row r="18" spans="1:6" x14ac:dyDescent="0.2">
      <c r="A18" s="72"/>
      <c r="B18" s="72"/>
      <c r="C18" s="72"/>
      <c r="D18" s="72"/>
      <c r="E18" s="25"/>
      <c r="F18" s="72"/>
    </row>
    <row r="19" spans="1:6" ht="24" customHeight="1" x14ac:dyDescent="0.2">
      <c r="A19" s="127" t="s">
        <v>14</v>
      </c>
      <c r="B19" s="127" t="s">
        <v>32</v>
      </c>
      <c r="C19" s="128" t="s">
        <v>31</v>
      </c>
      <c r="D19" s="128" t="s">
        <v>30</v>
      </c>
      <c r="E19" s="128" t="s">
        <v>29</v>
      </c>
      <c r="F19" s="128" t="s">
        <v>28</v>
      </c>
    </row>
    <row r="20" spans="1:6" x14ac:dyDescent="0.2">
      <c r="A20" s="380" t="s">
        <v>2</v>
      </c>
      <c r="B20" s="381"/>
      <c r="C20" s="381"/>
      <c r="D20" s="381"/>
      <c r="E20" s="381"/>
      <c r="F20" s="382"/>
    </row>
    <row r="21" spans="1:6" x14ac:dyDescent="0.2">
      <c r="A21" s="5"/>
      <c r="B21" s="9"/>
      <c r="C21" s="30"/>
      <c r="D21" s="29"/>
      <c r="E21" s="29"/>
      <c r="F21" s="28"/>
    </row>
    <row r="22" spans="1:6" x14ac:dyDescent="0.2">
      <c r="A22" s="288" t="s">
        <v>356</v>
      </c>
      <c r="B22" s="288" t="s">
        <v>357</v>
      </c>
      <c r="C22" s="289">
        <v>3030</v>
      </c>
      <c r="D22" s="289">
        <v>7310.4</v>
      </c>
      <c r="E22" s="290">
        <f>+D22-C22</f>
        <v>4280.3999999999996</v>
      </c>
      <c r="F22" s="288"/>
    </row>
    <row r="23" spans="1:6" x14ac:dyDescent="0.2">
      <c r="A23" s="5"/>
      <c r="B23" s="9"/>
      <c r="C23" s="30"/>
      <c r="D23" s="29"/>
      <c r="E23" s="29"/>
      <c r="F23" s="28"/>
    </row>
    <row r="24" spans="1:6" x14ac:dyDescent="0.2">
      <c r="A24" s="380" t="s">
        <v>4</v>
      </c>
      <c r="B24" s="381"/>
      <c r="C24" s="381"/>
      <c r="D24" s="381"/>
      <c r="E24" s="381"/>
      <c r="F24" s="382"/>
    </row>
    <row r="25" spans="1:6" x14ac:dyDescent="0.2">
      <c r="A25" s="5"/>
      <c r="B25" s="9"/>
      <c r="C25" s="30"/>
      <c r="D25" s="29"/>
      <c r="E25" s="29"/>
      <c r="F25" s="28"/>
    </row>
    <row r="26" spans="1:6" x14ac:dyDescent="0.2">
      <c r="A26" s="255" t="s">
        <v>277</v>
      </c>
      <c r="B26" s="255"/>
      <c r="C26" s="255"/>
      <c r="D26" s="255"/>
      <c r="E26" s="255"/>
      <c r="F26" s="255"/>
    </row>
    <row r="27" spans="1:6" x14ac:dyDescent="0.2">
      <c r="A27" s="5"/>
      <c r="B27" s="9"/>
      <c r="C27" s="30"/>
      <c r="D27" s="29"/>
      <c r="E27" s="29"/>
      <c r="F27" s="28"/>
    </row>
    <row r="28" spans="1:6" x14ac:dyDescent="0.2">
      <c r="A28" s="380" t="s">
        <v>27</v>
      </c>
      <c r="B28" s="381"/>
      <c r="C28" s="381"/>
      <c r="D28" s="381"/>
      <c r="E28" s="381"/>
      <c r="F28" s="382"/>
    </row>
    <row r="29" spans="1:6" x14ac:dyDescent="0.2">
      <c r="A29" s="5"/>
      <c r="B29" s="9"/>
      <c r="C29" s="30"/>
      <c r="D29" s="29"/>
      <c r="E29" s="29"/>
      <c r="F29" s="28"/>
    </row>
    <row r="30" spans="1:6" x14ac:dyDescent="0.2">
      <c r="A30" s="255" t="s">
        <v>277</v>
      </c>
      <c r="B30" s="255"/>
      <c r="C30" s="255"/>
      <c r="D30" s="255"/>
      <c r="E30" s="255"/>
      <c r="F30" s="255"/>
    </row>
    <row r="31" spans="1:6" x14ac:dyDescent="0.2">
      <c r="A31" s="5"/>
      <c r="B31" s="129" t="s">
        <v>72</v>
      </c>
      <c r="C31" s="27">
        <f>SUM(C20:C30)</f>
        <v>3030</v>
      </c>
      <c r="D31" s="26">
        <f>SUM(D20:D30)</f>
        <v>7310.4</v>
      </c>
      <c r="E31" s="26">
        <f>SUM(E20:E30)</f>
        <v>4280.3999999999996</v>
      </c>
      <c r="F31" s="5"/>
    </row>
    <row r="32" spans="1:6" x14ac:dyDescent="0.2">
      <c r="A32" s="205" t="s">
        <v>289</v>
      </c>
      <c r="B32" s="206"/>
      <c r="C32" s="46"/>
      <c r="D32" s="45"/>
      <c r="E32" s="45"/>
      <c r="F32" s="205"/>
    </row>
    <row r="33" spans="1:6" x14ac:dyDescent="0.2">
      <c r="A33" s="205" t="s">
        <v>290</v>
      </c>
      <c r="B33" s="206"/>
      <c r="C33" s="46"/>
      <c r="D33" s="45"/>
      <c r="E33" s="45"/>
      <c r="F33" s="205"/>
    </row>
    <row r="34" spans="1:6" x14ac:dyDescent="0.2">
      <c r="A34" s="205" t="s">
        <v>291</v>
      </c>
      <c r="B34" s="206"/>
      <c r="C34" s="46"/>
      <c r="D34" s="45"/>
      <c r="E34" s="45"/>
      <c r="F34" s="205"/>
    </row>
    <row r="35" spans="1:6" x14ac:dyDescent="0.2">
      <c r="A35" s="72"/>
      <c r="B35" s="72"/>
      <c r="C35" s="72"/>
      <c r="D35" s="25"/>
      <c r="E35" s="25"/>
      <c r="F35" s="72"/>
    </row>
    <row r="36" spans="1:6" x14ac:dyDescent="0.2">
      <c r="A36" s="376" t="s">
        <v>274</v>
      </c>
      <c r="B36" s="376"/>
      <c r="C36" s="376"/>
      <c r="D36" s="376"/>
      <c r="E36" s="376"/>
      <c r="F36" s="376"/>
    </row>
    <row r="37" spans="1:6" x14ac:dyDescent="0.2">
      <c r="A37" s="174"/>
      <c r="B37" s="174"/>
      <c r="C37" s="174"/>
      <c r="D37" s="25"/>
      <c r="E37" s="25"/>
      <c r="F37" s="174"/>
    </row>
    <row r="38" spans="1:6" x14ac:dyDescent="0.2">
      <c r="A38" s="72"/>
      <c r="B38" s="72"/>
      <c r="C38" s="72"/>
      <c r="D38" s="25"/>
      <c r="E38" s="25"/>
      <c r="F38" s="72"/>
    </row>
    <row r="49" spans="1:6" ht="15" customHeight="1" x14ac:dyDescent="0.2">
      <c r="A49" s="403" t="s">
        <v>73</v>
      </c>
      <c r="B49" s="403"/>
      <c r="C49" s="403"/>
      <c r="D49" s="403"/>
      <c r="E49" s="403"/>
      <c r="F49" s="403"/>
    </row>
    <row r="50" spans="1:6" ht="10.5" customHeight="1" x14ac:dyDescent="0.2">
      <c r="A50" s="397" t="s">
        <v>89</v>
      </c>
      <c r="B50" s="398"/>
      <c r="C50" s="398"/>
      <c r="D50" s="398"/>
      <c r="E50" s="398"/>
      <c r="F50" s="399"/>
    </row>
    <row r="51" spans="1:6" ht="10.5" customHeight="1" x14ac:dyDescent="0.2">
      <c r="A51" s="400" t="s">
        <v>90</v>
      </c>
      <c r="B51" s="401"/>
      <c r="C51" s="401"/>
      <c r="D51" s="401"/>
      <c r="E51" s="401"/>
      <c r="F51" s="402"/>
    </row>
    <row r="52" spans="1:6" ht="10.5" customHeight="1" x14ac:dyDescent="0.2">
      <c r="A52" s="124" t="s">
        <v>91</v>
      </c>
      <c r="B52" s="125"/>
      <c r="C52" s="125"/>
      <c r="D52" s="125"/>
      <c r="E52" s="125"/>
      <c r="F52" s="126"/>
    </row>
    <row r="53" spans="1:6" ht="10.5" customHeight="1" x14ac:dyDescent="0.2">
      <c r="A53" s="124" t="s">
        <v>92</v>
      </c>
      <c r="B53" s="125"/>
      <c r="C53" s="125"/>
      <c r="D53" s="125"/>
      <c r="E53" s="125"/>
      <c r="F53" s="126"/>
    </row>
    <row r="54" spans="1:6" ht="10.5" customHeight="1" x14ac:dyDescent="0.2">
      <c r="A54" s="389" t="s">
        <v>93</v>
      </c>
      <c r="B54" s="395"/>
      <c r="C54" s="395"/>
      <c r="D54" s="395"/>
      <c r="E54" s="395"/>
      <c r="F54" s="396"/>
    </row>
    <row r="55" spans="1:6" ht="10.5" customHeight="1" x14ac:dyDescent="0.2">
      <c r="A55" s="389" t="s">
        <v>94</v>
      </c>
      <c r="B55" s="395"/>
      <c r="C55" s="395"/>
      <c r="D55" s="395"/>
      <c r="E55" s="395"/>
      <c r="F55" s="396"/>
    </row>
    <row r="56" spans="1:6" ht="10.5" customHeight="1" x14ac:dyDescent="0.2">
      <c r="A56" s="389" t="s">
        <v>95</v>
      </c>
      <c r="B56" s="395"/>
      <c r="C56" s="395"/>
      <c r="D56" s="395"/>
      <c r="E56" s="395"/>
      <c r="F56" s="396"/>
    </row>
    <row r="57" spans="1:6" ht="10.5" customHeight="1" x14ac:dyDescent="0.2">
      <c r="A57" s="386" t="s">
        <v>96</v>
      </c>
      <c r="B57" s="387"/>
      <c r="C57" s="387"/>
      <c r="D57" s="387"/>
      <c r="E57" s="387"/>
      <c r="F57" s="388"/>
    </row>
    <row r="58" spans="1:6" ht="10.5" customHeight="1" x14ac:dyDescent="0.2">
      <c r="A58" s="389" t="s">
        <v>97</v>
      </c>
      <c r="B58" s="390"/>
      <c r="C58" s="390"/>
      <c r="D58" s="390"/>
      <c r="E58" s="390"/>
      <c r="F58" s="391"/>
    </row>
    <row r="59" spans="1:6" ht="10.5" customHeight="1" x14ac:dyDescent="0.2">
      <c r="A59" s="386" t="s">
        <v>98</v>
      </c>
      <c r="B59" s="387"/>
      <c r="C59" s="387"/>
      <c r="D59" s="387"/>
      <c r="E59" s="387"/>
      <c r="F59" s="388"/>
    </row>
    <row r="60" spans="1:6" ht="10.5" customHeight="1" x14ac:dyDescent="0.2">
      <c r="A60" s="392"/>
      <c r="B60" s="393"/>
      <c r="C60" s="393"/>
      <c r="D60" s="393"/>
      <c r="E60" s="393"/>
      <c r="F60" s="394"/>
    </row>
  </sheetData>
  <protectedRanges>
    <protectedRange sqref="B21:D21 B25:D25 E20:F21 B29:D29 B23:D23 E23:F25 B27:D27 E27:F29 B31:F34" name="Rango1"/>
  </protectedRanges>
  <mergeCells count="19">
    <mergeCell ref="A57:F57"/>
    <mergeCell ref="A58:F58"/>
    <mergeCell ref="A60:F60"/>
    <mergeCell ref="A24:F24"/>
    <mergeCell ref="A28:F28"/>
    <mergeCell ref="A54:F54"/>
    <mergeCell ref="A55:F55"/>
    <mergeCell ref="A56:F56"/>
    <mergeCell ref="A59:F59"/>
    <mergeCell ref="A50:F50"/>
    <mergeCell ref="A51:F51"/>
    <mergeCell ref="A49:F49"/>
    <mergeCell ref="A36:F36"/>
    <mergeCell ref="A20:F20"/>
    <mergeCell ref="A3:F3"/>
    <mergeCell ref="A4:F4"/>
    <mergeCell ref="A5:F5"/>
    <mergeCell ref="A6:F6"/>
    <mergeCell ref="A9:F9"/>
  </mergeCells>
  <printOptions horizontalCentered="1"/>
  <pageMargins left="0.23622047244094491" right="0.55118110236220474" top="0.43307086614173229" bottom="0.47244094488188981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="110" zoomScaleNormal="110" workbookViewId="0">
      <selection activeCell="B22" sqref="B22"/>
    </sheetView>
  </sheetViews>
  <sheetFormatPr baseColWidth="10" defaultRowHeight="14.25" x14ac:dyDescent="0.2"/>
  <cols>
    <col min="1" max="1" width="39.85546875" style="18" customWidth="1"/>
    <col min="2" max="2" width="56.42578125" style="18" customWidth="1"/>
    <col min="3" max="3" width="22.710937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2"/>
      <c r="B1" s="72"/>
      <c r="C1" s="123" t="s">
        <v>120</v>
      </c>
      <c r="D1" s="20"/>
      <c r="E1" s="20"/>
      <c r="F1" s="72"/>
    </row>
    <row r="2" spans="1:7" ht="15.75" x14ac:dyDescent="0.25">
      <c r="A2" s="230"/>
      <c r="B2" s="230"/>
      <c r="C2" s="123"/>
      <c r="D2" s="20"/>
      <c r="E2" s="20"/>
      <c r="F2" s="230"/>
    </row>
    <row r="3" spans="1:7" ht="15.75" customHeight="1" x14ac:dyDescent="0.2">
      <c r="A3" s="383" t="s">
        <v>18</v>
      </c>
      <c r="B3" s="383"/>
      <c r="C3" s="383"/>
      <c r="D3" s="138"/>
      <c r="E3" s="138"/>
      <c r="F3" s="72"/>
      <c r="G3" s="72"/>
    </row>
    <row r="4" spans="1:7" ht="15" x14ac:dyDescent="0.2">
      <c r="A4" s="383" t="s">
        <v>17</v>
      </c>
      <c r="B4" s="383"/>
      <c r="C4" s="383"/>
      <c r="D4" s="138"/>
      <c r="E4" s="138"/>
      <c r="F4" s="72"/>
      <c r="G4" s="72"/>
    </row>
    <row r="5" spans="1:7" ht="15" x14ac:dyDescent="0.25">
      <c r="A5" s="384" t="s">
        <v>16</v>
      </c>
      <c r="B5" s="384"/>
      <c r="C5" s="384"/>
      <c r="D5" s="139"/>
      <c r="E5" s="139"/>
      <c r="F5" s="72"/>
      <c r="G5" s="72"/>
    </row>
    <row r="6" spans="1:7" ht="15" x14ac:dyDescent="0.25">
      <c r="A6" s="405" t="s">
        <v>42</v>
      </c>
      <c r="B6" s="405"/>
      <c r="C6" s="405"/>
      <c r="D6" s="139"/>
      <c r="E6" s="139"/>
      <c r="F6" s="72"/>
      <c r="G6" s="72"/>
    </row>
    <row r="7" spans="1:7" ht="15" x14ac:dyDescent="0.25">
      <c r="A7" s="65"/>
      <c r="B7" s="65"/>
      <c r="C7" s="65"/>
      <c r="D7" s="65"/>
      <c r="E7" s="65"/>
      <c r="F7" s="72"/>
      <c r="G7" s="72"/>
    </row>
    <row r="8" spans="1:7" ht="15" x14ac:dyDescent="0.25">
      <c r="A8" s="351" t="s">
        <v>278</v>
      </c>
      <c r="B8" s="351"/>
      <c r="C8" s="351"/>
      <c r="D8" s="103"/>
      <c r="E8" s="65"/>
      <c r="F8" s="72"/>
      <c r="G8" s="72"/>
    </row>
    <row r="9" spans="1:7" ht="15" x14ac:dyDescent="0.25">
      <c r="A9" s="65"/>
      <c r="B9" s="65"/>
      <c r="C9" s="65"/>
      <c r="D9" s="65"/>
      <c r="E9" s="65"/>
      <c r="F9" s="72"/>
      <c r="G9" s="72"/>
    </row>
    <row r="10" spans="1:7" x14ac:dyDescent="0.2">
      <c r="A10" s="72"/>
      <c r="B10" s="38"/>
      <c r="C10" s="38"/>
      <c r="D10" s="37"/>
      <c r="E10" s="72"/>
      <c r="F10" s="72"/>
      <c r="G10" s="72"/>
    </row>
    <row r="11" spans="1:7" x14ac:dyDescent="0.2">
      <c r="A11" s="67" t="s">
        <v>41</v>
      </c>
      <c r="B11" s="72"/>
      <c r="C11" s="72"/>
      <c r="D11" s="72"/>
      <c r="E11" s="72"/>
      <c r="F11" s="72"/>
      <c r="G11" s="72"/>
    </row>
    <row r="12" spans="1:7" ht="24.95" customHeight="1" x14ac:dyDescent="0.2">
      <c r="A12" s="160" t="s">
        <v>14</v>
      </c>
      <c r="B12" s="160" t="s">
        <v>40</v>
      </c>
      <c r="C12" s="160" t="s">
        <v>39</v>
      </c>
    </row>
    <row r="13" spans="1:7" ht="34.5" customHeight="1" x14ac:dyDescent="0.2">
      <c r="A13" s="130"/>
      <c r="B13" s="131"/>
      <c r="C13" s="131"/>
    </row>
    <row r="14" spans="1:7" ht="32.25" customHeight="1" x14ac:dyDescent="0.2">
      <c r="A14" s="257" t="s">
        <v>277</v>
      </c>
      <c r="B14" s="257" t="s">
        <v>277</v>
      </c>
      <c r="C14" s="257" t="s">
        <v>277</v>
      </c>
    </row>
    <row r="15" spans="1:7" ht="32.25" customHeight="1" x14ac:dyDescent="0.2">
      <c r="A15" s="132"/>
      <c r="B15" s="131"/>
      <c r="C15" s="131"/>
    </row>
    <row r="16" spans="1:7" ht="21.75" customHeight="1" x14ac:dyDescent="0.2">
      <c r="A16" s="36" t="s">
        <v>38</v>
      </c>
      <c r="B16" s="5"/>
      <c r="C16" s="5"/>
      <c r="D16" s="72"/>
      <c r="E16" s="72"/>
      <c r="F16" s="72"/>
      <c r="G16" s="72"/>
    </row>
    <row r="17" spans="1:8" x14ac:dyDescent="0.2">
      <c r="A17" s="72"/>
      <c r="B17" s="72"/>
      <c r="C17" s="72"/>
      <c r="D17" s="72"/>
      <c r="E17" s="72"/>
      <c r="F17" s="72"/>
      <c r="G17" s="72"/>
    </row>
    <row r="18" spans="1:8" x14ac:dyDescent="0.2">
      <c r="A18" s="376" t="s">
        <v>274</v>
      </c>
      <c r="B18" s="376"/>
      <c r="C18" s="376"/>
      <c r="D18" s="204"/>
      <c r="E18" s="204"/>
      <c r="F18" s="204"/>
      <c r="G18" s="174"/>
    </row>
    <row r="19" spans="1:8" x14ac:dyDescent="0.2">
      <c r="A19" s="72"/>
      <c r="B19" s="72"/>
      <c r="C19" s="72"/>
      <c r="D19" s="72"/>
      <c r="E19" s="72"/>
      <c r="F19" s="72"/>
      <c r="G19" s="72"/>
      <c r="H19" s="24"/>
    </row>
    <row r="20" spans="1:8" x14ac:dyDescent="0.2">
      <c r="A20" s="72"/>
      <c r="B20" s="72"/>
      <c r="C20" s="72"/>
      <c r="D20" s="72"/>
      <c r="E20" s="72"/>
      <c r="F20" s="72"/>
      <c r="G20" s="72"/>
      <c r="H20" s="24"/>
    </row>
    <row r="21" spans="1:8" x14ac:dyDescent="0.2">
      <c r="A21" s="24"/>
      <c r="B21" s="24"/>
      <c r="C21" s="24"/>
      <c r="D21" s="24"/>
      <c r="E21" s="24"/>
      <c r="F21" s="24"/>
      <c r="G21" s="24"/>
      <c r="H21" s="24"/>
    </row>
    <row r="22" spans="1:8" x14ac:dyDescent="0.2">
      <c r="A22" s="24"/>
      <c r="B22" s="24"/>
      <c r="C22" s="24"/>
      <c r="D22" s="24"/>
      <c r="E22" s="24"/>
      <c r="F22" s="24"/>
      <c r="G22" s="24"/>
      <c r="H22" s="24"/>
    </row>
    <row r="33" spans="1:3" ht="48.75" customHeight="1" x14ac:dyDescent="0.2">
      <c r="A33" s="404" t="s">
        <v>104</v>
      </c>
      <c r="B33" s="404"/>
      <c r="C33" s="404"/>
    </row>
  </sheetData>
  <protectedRanges>
    <protectedRange sqref="A11:G11" name="Rango1_1"/>
  </protectedRanges>
  <mergeCells count="7">
    <mergeCell ref="A33:C33"/>
    <mergeCell ref="A6:C6"/>
    <mergeCell ref="A8:C8"/>
    <mergeCell ref="A3:C3"/>
    <mergeCell ref="A4:C4"/>
    <mergeCell ref="A5:C5"/>
    <mergeCell ref="A18:C18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zoomScale="110" zoomScaleNormal="110" workbookViewId="0">
      <selection activeCell="E23" sqref="E23"/>
    </sheetView>
  </sheetViews>
  <sheetFormatPr baseColWidth="10" defaultRowHeight="14.25" x14ac:dyDescent="0.2"/>
  <cols>
    <col min="1" max="1" width="12.85546875" style="18" customWidth="1"/>
    <col min="2" max="2" width="40.7109375" style="18" customWidth="1"/>
    <col min="3" max="3" width="19.140625" style="18" customWidth="1"/>
    <col min="4" max="4" width="30.140625" style="18" customWidth="1"/>
    <col min="5" max="16384" width="11.42578125" style="18"/>
  </cols>
  <sheetData>
    <row r="1" spans="1:5" ht="15.75" x14ac:dyDescent="0.25">
      <c r="A1" s="72"/>
      <c r="B1" s="72"/>
      <c r="C1" s="72"/>
      <c r="D1" s="123" t="s">
        <v>121</v>
      </c>
    </row>
    <row r="2" spans="1:5" ht="15.75" x14ac:dyDescent="0.25">
      <c r="A2" s="230"/>
      <c r="B2" s="230"/>
      <c r="C2" s="230"/>
      <c r="D2" s="123"/>
    </row>
    <row r="3" spans="1:5" s="133" customFormat="1" ht="15.75" customHeight="1" x14ac:dyDescent="0.25">
      <c r="A3" s="383" t="s">
        <v>18</v>
      </c>
      <c r="B3" s="383"/>
      <c r="C3" s="383"/>
      <c r="D3" s="383"/>
    </row>
    <row r="4" spans="1:5" ht="15" x14ac:dyDescent="0.2">
      <c r="A4" s="383" t="s">
        <v>17</v>
      </c>
      <c r="B4" s="383"/>
      <c r="C4" s="383"/>
      <c r="D4" s="383"/>
    </row>
    <row r="5" spans="1:5" ht="15" x14ac:dyDescent="0.25">
      <c r="A5" s="384" t="s">
        <v>16</v>
      </c>
      <c r="B5" s="384"/>
      <c r="C5" s="384"/>
      <c r="D5" s="384"/>
    </row>
    <row r="6" spans="1:5" ht="15" x14ac:dyDescent="0.25">
      <c r="A6" s="384" t="s">
        <v>59</v>
      </c>
      <c r="B6" s="384"/>
      <c r="C6" s="384"/>
      <c r="D6" s="384"/>
    </row>
    <row r="7" spans="1:5" ht="15" x14ac:dyDescent="0.25">
      <c r="A7" s="65"/>
      <c r="B7" s="65"/>
      <c r="C7" s="65"/>
      <c r="D7" s="65"/>
    </row>
    <row r="8" spans="1:5" x14ac:dyDescent="0.2">
      <c r="A8" s="351" t="s">
        <v>278</v>
      </c>
      <c r="B8" s="351"/>
      <c r="C8" s="351"/>
      <c r="D8" s="351"/>
    </row>
    <row r="9" spans="1:5" ht="15" x14ac:dyDescent="0.25">
      <c r="A9" s="65"/>
      <c r="B9" s="65"/>
      <c r="C9" s="65"/>
      <c r="D9" s="65"/>
    </row>
    <row r="10" spans="1:5" ht="15" x14ac:dyDescent="0.2">
      <c r="A10" s="412"/>
      <c r="B10" s="412"/>
      <c r="C10" s="412"/>
      <c r="D10" s="412"/>
      <c r="E10" s="24"/>
    </row>
    <row r="11" spans="1:5" ht="24" customHeight="1" x14ac:dyDescent="0.2">
      <c r="A11" s="127" t="s">
        <v>14</v>
      </c>
      <c r="B11" s="127" t="s">
        <v>13</v>
      </c>
      <c r="C11" s="128" t="s">
        <v>11</v>
      </c>
      <c r="D11" s="128" t="s">
        <v>24</v>
      </c>
      <c r="E11" s="24"/>
    </row>
    <row r="12" spans="1:5" ht="18" customHeight="1" x14ac:dyDescent="0.2">
      <c r="A12" s="5"/>
      <c r="B12" s="9"/>
      <c r="C12" s="30"/>
      <c r="D12" s="29"/>
      <c r="E12" s="44"/>
    </row>
    <row r="13" spans="1:5" x14ac:dyDescent="0.2">
      <c r="A13" s="251" t="s">
        <v>277</v>
      </c>
      <c r="B13" s="251" t="s">
        <v>277</v>
      </c>
      <c r="C13" s="251" t="s">
        <v>277</v>
      </c>
      <c r="D13" s="251" t="s">
        <v>277</v>
      </c>
    </row>
    <row r="14" spans="1:5" x14ac:dyDescent="0.2">
      <c r="A14" s="60"/>
      <c r="B14" s="43"/>
      <c r="C14" s="30"/>
      <c r="D14" s="29"/>
    </row>
    <row r="15" spans="1:5" x14ac:dyDescent="0.2">
      <c r="A15" s="5"/>
      <c r="B15" s="9"/>
      <c r="C15" s="30"/>
      <c r="D15" s="29"/>
    </row>
    <row r="16" spans="1:5" x14ac:dyDescent="0.2">
      <c r="A16" s="5"/>
      <c r="B16" s="129" t="s">
        <v>72</v>
      </c>
      <c r="C16" s="27">
        <f>SUM(C12:C15)</f>
        <v>0</v>
      </c>
      <c r="D16" s="23"/>
    </row>
    <row r="17" spans="1:4" x14ac:dyDescent="0.2">
      <c r="A17" s="1"/>
      <c r="B17" s="4"/>
      <c r="C17" s="3"/>
      <c r="D17" s="13"/>
    </row>
    <row r="18" spans="1:4" x14ac:dyDescent="0.2">
      <c r="A18" s="422" t="s">
        <v>274</v>
      </c>
      <c r="B18" s="422"/>
      <c r="C18" s="422"/>
      <c r="D18" s="422"/>
    </row>
    <row r="19" spans="1:4" x14ac:dyDescent="0.2">
      <c r="A19" s="422"/>
      <c r="B19" s="422"/>
      <c r="C19" s="422"/>
      <c r="D19" s="422"/>
    </row>
    <row r="20" spans="1:4" x14ac:dyDescent="0.2">
      <c r="A20" s="1"/>
      <c r="B20" s="4"/>
      <c r="C20" s="3"/>
      <c r="D20" s="13"/>
    </row>
    <row r="21" spans="1:4" x14ac:dyDescent="0.2">
      <c r="A21" s="1"/>
      <c r="B21" s="4"/>
      <c r="C21" s="3"/>
      <c r="D21" s="13"/>
    </row>
    <row r="22" spans="1:4" x14ac:dyDescent="0.2">
      <c r="A22" s="1"/>
      <c r="B22" s="4"/>
      <c r="C22" s="3"/>
      <c r="D22" s="13"/>
    </row>
    <row r="28" spans="1:4" ht="15.75" customHeight="1" x14ac:dyDescent="0.2"/>
    <row r="31" spans="1:4" ht="15" customHeight="1" x14ac:dyDescent="0.2"/>
    <row r="32" spans="1:4" x14ac:dyDescent="0.2">
      <c r="A32" s="134"/>
      <c r="B32" s="50"/>
      <c r="C32" s="135"/>
      <c r="D32" s="136"/>
    </row>
    <row r="33" spans="1:5" ht="15" customHeight="1" x14ac:dyDescent="0.2">
      <c r="A33" s="413" t="s">
        <v>73</v>
      </c>
      <c r="B33" s="414"/>
      <c r="C33" s="414"/>
      <c r="D33" s="415"/>
      <c r="E33" s="42"/>
    </row>
    <row r="34" spans="1:5" x14ac:dyDescent="0.2">
      <c r="A34" s="416" t="s">
        <v>99</v>
      </c>
      <c r="B34" s="417"/>
      <c r="C34" s="417"/>
      <c r="D34" s="418"/>
      <c r="E34" s="41"/>
    </row>
    <row r="35" spans="1:5" x14ac:dyDescent="0.2">
      <c r="A35" s="419" t="s">
        <v>94</v>
      </c>
      <c r="B35" s="420"/>
      <c r="C35" s="420"/>
      <c r="D35" s="421"/>
      <c r="E35" s="41"/>
    </row>
    <row r="36" spans="1:5" ht="15" customHeight="1" x14ac:dyDescent="0.2">
      <c r="A36" s="406" t="s">
        <v>100</v>
      </c>
      <c r="B36" s="407"/>
      <c r="C36" s="407"/>
      <c r="D36" s="408"/>
      <c r="E36" s="40"/>
    </row>
    <row r="37" spans="1:5" x14ac:dyDescent="0.2">
      <c r="A37" s="409" t="s">
        <v>101</v>
      </c>
      <c r="B37" s="410"/>
      <c r="C37" s="410"/>
      <c r="D37" s="411"/>
      <c r="E37" s="39"/>
    </row>
  </sheetData>
  <protectedRanges>
    <protectedRange sqref="E11" name="Rango1_1"/>
    <protectedRange sqref="B12:D12 B15:D17 C14:D14 D18 B19:D22 B32:D32" name="Rango1"/>
    <protectedRange sqref="B14" name="Rango1_2"/>
  </protectedRanges>
  <mergeCells count="12">
    <mergeCell ref="A36:D36"/>
    <mergeCell ref="A37:D37"/>
    <mergeCell ref="A10:D10"/>
    <mergeCell ref="A3:D3"/>
    <mergeCell ref="A4:D4"/>
    <mergeCell ref="A5:D5"/>
    <mergeCell ref="A6:D6"/>
    <mergeCell ref="A33:D33"/>
    <mergeCell ref="A34:D34"/>
    <mergeCell ref="A35:D35"/>
    <mergeCell ref="A8:D8"/>
    <mergeCell ref="A18:D19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zoomScale="120" zoomScaleNormal="120" workbookViewId="0">
      <selection activeCell="E8" sqref="E8"/>
    </sheetView>
  </sheetViews>
  <sheetFormatPr baseColWidth="10" defaultRowHeight="12.75" x14ac:dyDescent="0.2"/>
  <cols>
    <col min="1" max="1" width="13.28515625" style="170" customWidth="1"/>
    <col min="2" max="2" width="39.85546875" style="170" customWidth="1"/>
    <col min="3" max="3" width="16.28515625" style="170" customWidth="1"/>
    <col min="4" max="4" width="13.7109375" style="170" customWidth="1"/>
    <col min="5" max="5" width="13.85546875" style="170" customWidth="1"/>
    <col min="6" max="6" width="15.140625" style="170" customWidth="1"/>
    <col min="7" max="7" width="12.7109375" style="170" customWidth="1"/>
    <col min="8" max="8" width="14.140625" style="170" customWidth="1"/>
    <col min="9" max="16384" width="11.42578125" style="170"/>
  </cols>
  <sheetData>
    <row r="1" spans="1:8" x14ac:dyDescent="0.2">
      <c r="D1" s="20"/>
      <c r="E1" s="20"/>
      <c r="F1" s="20"/>
      <c r="H1" s="137" t="s">
        <v>138</v>
      </c>
    </row>
    <row r="2" spans="1:8" s="230" customFormat="1" x14ac:dyDescent="0.2">
      <c r="D2" s="20"/>
      <c r="E2" s="20"/>
      <c r="F2" s="20"/>
      <c r="H2" s="137"/>
    </row>
    <row r="3" spans="1:8" ht="15.75" customHeight="1" x14ac:dyDescent="0.2">
      <c r="A3" s="316" t="s">
        <v>18</v>
      </c>
      <c r="B3" s="316"/>
      <c r="C3" s="316"/>
      <c r="D3" s="316"/>
      <c r="E3" s="316"/>
      <c r="F3" s="316"/>
      <c r="G3" s="316"/>
    </row>
    <row r="4" spans="1:8" x14ac:dyDescent="0.2">
      <c r="A4" s="316" t="s">
        <v>17</v>
      </c>
      <c r="B4" s="316"/>
      <c r="C4" s="316"/>
      <c r="D4" s="316"/>
      <c r="E4" s="316"/>
      <c r="F4" s="316"/>
      <c r="G4" s="316"/>
    </row>
    <row r="5" spans="1:8" x14ac:dyDescent="0.2">
      <c r="A5" s="317" t="s">
        <v>16</v>
      </c>
      <c r="B5" s="317"/>
      <c r="C5" s="317"/>
      <c r="D5" s="317"/>
      <c r="E5" s="317"/>
      <c r="F5" s="317"/>
      <c r="G5" s="317"/>
    </row>
    <row r="6" spans="1:8" x14ac:dyDescent="0.2">
      <c r="A6" s="317" t="s">
        <v>141</v>
      </c>
      <c r="B6" s="317"/>
      <c r="C6" s="317"/>
      <c r="D6" s="317"/>
      <c r="E6" s="317"/>
      <c r="F6" s="317"/>
      <c r="G6" s="317"/>
    </row>
    <row r="7" spans="1:8" x14ac:dyDescent="0.2">
      <c r="A7" s="169"/>
      <c r="B7" s="169"/>
      <c r="C7" s="169"/>
      <c r="D7" s="169"/>
      <c r="E7" s="169"/>
      <c r="F7" s="169"/>
      <c r="G7" s="169"/>
    </row>
    <row r="8" spans="1:8" x14ac:dyDescent="0.2">
      <c r="A8" s="103" t="s">
        <v>278</v>
      </c>
      <c r="B8" s="169"/>
      <c r="C8" s="169"/>
      <c r="D8" s="169"/>
      <c r="E8" s="169"/>
      <c r="F8" s="169"/>
      <c r="G8" s="169"/>
    </row>
    <row r="9" spans="1:8" x14ac:dyDescent="0.2">
      <c r="A9" s="169"/>
      <c r="B9" s="169"/>
      <c r="C9" s="169"/>
      <c r="D9" s="169"/>
      <c r="E9" s="169"/>
      <c r="F9" s="169"/>
      <c r="G9" s="169"/>
    </row>
    <row r="10" spans="1:8" x14ac:dyDescent="0.2">
      <c r="A10" s="1"/>
      <c r="B10" s="4"/>
      <c r="C10" s="13"/>
      <c r="D10" s="3"/>
      <c r="E10" s="3"/>
      <c r="F10" s="12"/>
    </row>
    <row r="11" spans="1:8" ht="18.75" customHeight="1" x14ac:dyDescent="0.2">
      <c r="A11" s="325" t="s">
        <v>14</v>
      </c>
      <c r="B11" s="325" t="s">
        <v>13</v>
      </c>
      <c r="C11" s="327" t="s">
        <v>360</v>
      </c>
      <c r="D11" s="329" t="s">
        <v>139</v>
      </c>
      <c r="E11" s="329"/>
      <c r="F11" s="329"/>
      <c r="G11" s="329"/>
      <c r="H11" s="423" t="s">
        <v>19</v>
      </c>
    </row>
    <row r="12" spans="1:8" ht="25.5" x14ac:dyDescent="0.2">
      <c r="A12" s="326"/>
      <c r="B12" s="326"/>
      <c r="C12" s="328"/>
      <c r="D12" s="159" t="s">
        <v>76</v>
      </c>
      <c r="E12" s="159" t="s">
        <v>77</v>
      </c>
      <c r="F12" s="159" t="s">
        <v>78</v>
      </c>
      <c r="G12" s="159" t="s">
        <v>79</v>
      </c>
      <c r="H12" s="423"/>
    </row>
    <row r="13" spans="1:8" s="269" customFormat="1" x14ac:dyDescent="0.2">
      <c r="A13" s="252" t="s">
        <v>279</v>
      </c>
      <c r="B13" s="253" t="s">
        <v>280</v>
      </c>
      <c r="C13" s="22">
        <v>300430</v>
      </c>
      <c r="D13" s="262"/>
      <c r="E13" s="262"/>
      <c r="F13" s="262"/>
      <c r="G13" s="291">
        <f>+C13</f>
        <v>300430</v>
      </c>
      <c r="H13" s="285"/>
    </row>
    <row r="14" spans="1:8" x14ac:dyDescent="0.2">
      <c r="A14" s="6" t="s">
        <v>285</v>
      </c>
      <c r="B14" s="9" t="s">
        <v>281</v>
      </c>
      <c r="C14" s="7">
        <v>300</v>
      </c>
      <c r="D14" s="7"/>
      <c r="E14" s="7"/>
      <c r="F14" s="6">
        <v>300</v>
      </c>
      <c r="G14" s="6"/>
      <c r="H14" s="6"/>
    </row>
    <row r="15" spans="1:8" s="250" customFormat="1" x14ac:dyDescent="0.2">
      <c r="A15" s="6" t="s">
        <v>286</v>
      </c>
      <c r="B15" s="9" t="s">
        <v>282</v>
      </c>
      <c r="C15" s="7">
        <v>31.37</v>
      </c>
      <c r="D15" s="7"/>
      <c r="E15" s="7"/>
      <c r="F15" s="6">
        <v>31.37</v>
      </c>
      <c r="G15" s="6"/>
      <c r="H15" s="6"/>
    </row>
    <row r="16" spans="1:8" s="250" customFormat="1" x14ac:dyDescent="0.2">
      <c r="A16" s="6" t="s">
        <v>287</v>
      </c>
      <c r="B16" s="9" t="s">
        <v>283</v>
      </c>
      <c r="C16" s="7">
        <v>2</v>
      </c>
      <c r="D16" s="7"/>
      <c r="E16" s="7"/>
      <c r="F16" s="6">
        <v>2</v>
      </c>
      <c r="G16" s="6"/>
      <c r="H16" s="6"/>
    </row>
    <row r="17" spans="1:8" x14ac:dyDescent="0.2">
      <c r="A17" s="6" t="s">
        <v>288</v>
      </c>
      <c r="B17" s="9" t="s">
        <v>284</v>
      </c>
      <c r="C17" s="7">
        <v>10200</v>
      </c>
      <c r="D17" s="7"/>
      <c r="E17" s="7"/>
      <c r="F17" s="6"/>
      <c r="G17" s="32">
        <f>+C17</f>
        <v>10200</v>
      </c>
      <c r="H17" s="6"/>
    </row>
    <row r="18" spans="1:8" s="283" customFormat="1" x14ac:dyDescent="0.2">
      <c r="A18" s="5" t="s">
        <v>348</v>
      </c>
      <c r="B18" s="16" t="s">
        <v>349</v>
      </c>
      <c r="C18" s="15">
        <v>2068.02</v>
      </c>
      <c r="D18" s="7">
        <f>+C18</f>
        <v>2068.02</v>
      </c>
      <c r="E18" s="7"/>
      <c r="F18" s="6"/>
      <c r="G18" s="6"/>
      <c r="H18" s="6"/>
    </row>
    <row r="19" spans="1:8" s="250" customFormat="1" x14ac:dyDescent="0.2">
      <c r="A19" s="5" t="s">
        <v>293</v>
      </c>
      <c r="B19" s="9" t="s">
        <v>303</v>
      </c>
      <c r="C19" s="7">
        <v>354325.2</v>
      </c>
      <c r="D19" s="7"/>
      <c r="E19" s="7"/>
      <c r="F19" s="6"/>
      <c r="G19" s="258">
        <f>+C19</f>
        <v>354325.2</v>
      </c>
      <c r="H19" s="5"/>
    </row>
    <row r="20" spans="1:8" s="250" customFormat="1" x14ac:dyDescent="0.2">
      <c r="A20" s="5" t="s">
        <v>294</v>
      </c>
      <c r="B20" s="9" t="s">
        <v>304</v>
      </c>
      <c r="C20" s="7">
        <v>16357.9</v>
      </c>
      <c r="D20" s="7"/>
      <c r="E20" s="7"/>
      <c r="F20" s="6"/>
      <c r="G20" s="258">
        <f t="shared" ref="G20:G24" si="0">+C20</f>
        <v>16357.9</v>
      </c>
      <c r="H20" s="5"/>
    </row>
    <row r="21" spans="1:8" s="250" customFormat="1" x14ac:dyDescent="0.2">
      <c r="A21" s="5" t="s">
        <v>295</v>
      </c>
      <c r="B21" s="9" t="s">
        <v>305</v>
      </c>
      <c r="C21" s="7">
        <v>29652.5</v>
      </c>
      <c r="D21" s="7"/>
      <c r="E21" s="7"/>
      <c r="F21" s="6"/>
      <c r="G21" s="258">
        <f t="shared" si="0"/>
        <v>29652.5</v>
      </c>
      <c r="H21" s="5"/>
    </row>
    <row r="22" spans="1:8" s="250" customFormat="1" x14ac:dyDescent="0.2">
      <c r="A22" s="5" t="s">
        <v>296</v>
      </c>
      <c r="B22" s="9" t="s">
        <v>306</v>
      </c>
      <c r="C22" s="7">
        <v>28633.35</v>
      </c>
      <c r="D22" s="7"/>
      <c r="E22" s="7"/>
      <c r="F22" s="6"/>
      <c r="G22" s="258">
        <f t="shared" si="0"/>
        <v>28633.35</v>
      </c>
      <c r="H22" s="5"/>
    </row>
    <row r="23" spans="1:8" s="250" customFormat="1" x14ac:dyDescent="0.2">
      <c r="A23" s="5" t="s">
        <v>297</v>
      </c>
      <c r="B23" s="9" t="s">
        <v>307</v>
      </c>
      <c r="C23" s="7">
        <v>22739.7</v>
      </c>
      <c r="D23" s="7"/>
      <c r="E23" s="7"/>
      <c r="F23" s="6"/>
      <c r="G23" s="258">
        <f t="shared" si="0"/>
        <v>22739.7</v>
      </c>
      <c r="H23" s="5"/>
    </row>
    <row r="24" spans="1:8" s="250" customFormat="1" x14ac:dyDescent="0.2">
      <c r="A24" s="5" t="s">
        <v>298</v>
      </c>
      <c r="B24" s="9" t="s">
        <v>308</v>
      </c>
      <c r="C24" s="7">
        <v>39733.72</v>
      </c>
      <c r="D24" s="7"/>
      <c r="E24" s="7"/>
      <c r="F24" s="6"/>
      <c r="G24" s="258">
        <f t="shared" si="0"/>
        <v>39733.72</v>
      </c>
      <c r="H24" s="5"/>
    </row>
    <row r="25" spans="1:8" s="250" customFormat="1" x14ac:dyDescent="0.2">
      <c r="A25" s="5" t="s">
        <v>299</v>
      </c>
      <c r="B25" s="9" t="s">
        <v>309</v>
      </c>
      <c r="C25" s="7">
        <v>41555</v>
      </c>
      <c r="D25" s="7"/>
      <c r="E25" s="7"/>
      <c r="F25" s="32"/>
      <c r="G25" s="258">
        <f>+C25</f>
        <v>41555</v>
      </c>
      <c r="H25" s="5"/>
    </row>
    <row r="26" spans="1:8" s="250" customFormat="1" x14ac:dyDescent="0.2">
      <c r="A26" s="5" t="s">
        <v>300</v>
      </c>
      <c r="B26" s="9" t="s">
        <v>310</v>
      </c>
      <c r="C26" s="7">
        <v>9577</v>
      </c>
      <c r="D26" s="7"/>
      <c r="E26" s="7"/>
      <c r="F26" s="6"/>
      <c r="G26" s="258">
        <f>+C26</f>
        <v>9577</v>
      </c>
      <c r="H26" s="5"/>
    </row>
    <row r="27" spans="1:8" s="283" customFormat="1" x14ac:dyDescent="0.2">
      <c r="A27" s="5" t="s">
        <v>350</v>
      </c>
      <c r="B27" s="16" t="s">
        <v>351</v>
      </c>
      <c r="C27" s="15">
        <v>26003</v>
      </c>
      <c r="D27" s="7">
        <f>+C27</f>
        <v>26003</v>
      </c>
      <c r="E27" s="7"/>
      <c r="F27" s="6"/>
      <c r="G27" s="5"/>
      <c r="H27" s="5"/>
    </row>
    <row r="28" spans="1:8" s="250" customFormat="1" x14ac:dyDescent="0.2">
      <c r="A28" s="5" t="s">
        <v>301</v>
      </c>
      <c r="B28" s="9" t="s">
        <v>311</v>
      </c>
      <c r="C28" s="15">
        <v>232363.53</v>
      </c>
      <c r="D28" s="7"/>
      <c r="E28" s="7"/>
      <c r="F28" s="259"/>
      <c r="G28" s="259">
        <v>232363.56</v>
      </c>
      <c r="H28" s="5"/>
    </row>
    <row r="29" spans="1:8" s="250" customFormat="1" x14ac:dyDescent="0.2">
      <c r="A29" s="5" t="s">
        <v>302</v>
      </c>
      <c r="B29" s="9" t="s">
        <v>312</v>
      </c>
      <c r="C29" s="7">
        <v>9899.0300000000007</v>
      </c>
      <c r="D29" s="7"/>
      <c r="E29" s="7"/>
      <c r="F29" s="259">
        <v>0</v>
      </c>
      <c r="G29" s="259">
        <f>+C29</f>
        <v>9899.0300000000007</v>
      </c>
      <c r="H29" s="5"/>
    </row>
    <row r="30" spans="1:8" s="283" customFormat="1" x14ac:dyDescent="0.2">
      <c r="A30" s="5" t="s">
        <v>352</v>
      </c>
      <c r="B30" s="16" t="s">
        <v>354</v>
      </c>
      <c r="C30" s="15">
        <v>41883</v>
      </c>
      <c r="D30" s="7"/>
      <c r="E30" s="7"/>
      <c r="F30" s="259"/>
      <c r="G30" s="259">
        <f>+C30</f>
        <v>41883</v>
      </c>
      <c r="H30" s="5"/>
    </row>
    <row r="31" spans="1:8" s="283" customFormat="1" x14ac:dyDescent="0.2">
      <c r="A31" s="5" t="s">
        <v>353</v>
      </c>
      <c r="B31" s="16" t="s">
        <v>355</v>
      </c>
      <c r="C31" s="15">
        <v>82724</v>
      </c>
      <c r="D31" s="7">
        <f>+C31</f>
        <v>82724</v>
      </c>
      <c r="E31" s="7"/>
      <c r="F31" s="259"/>
      <c r="G31" s="259"/>
      <c r="H31" s="5"/>
    </row>
    <row r="32" spans="1:8" s="171" customFormat="1" x14ac:dyDescent="0.2">
      <c r="A32" s="80"/>
      <c r="B32" s="86" t="s">
        <v>1</v>
      </c>
      <c r="C32" s="27">
        <f>SUM(C13:C31)</f>
        <v>1248478.32</v>
      </c>
      <c r="D32" s="27"/>
      <c r="E32" s="27"/>
      <c r="F32" s="87"/>
      <c r="G32" s="80"/>
      <c r="H32" s="80"/>
    </row>
    <row r="33" spans="1:8" x14ac:dyDescent="0.2">
      <c r="A33" s="1"/>
      <c r="B33" s="4"/>
      <c r="C33" s="3"/>
      <c r="D33" s="3"/>
      <c r="E33" s="3"/>
      <c r="F33" s="2"/>
      <c r="G33" s="1"/>
    </row>
    <row r="34" spans="1:8" s="174" customFormat="1" x14ac:dyDescent="0.2">
      <c r="A34" s="376" t="s">
        <v>274</v>
      </c>
      <c r="B34" s="376"/>
      <c r="C34" s="376"/>
      <c r="D34" s="376"/>
      <c r="E34" s="376"/>
      <c r="F34" s="376"/>
      <c r="G34" s="376"/>
      <c r="H34" s="376"/>
    </row>
    <row r="35" spans="1:8" s="174" customFormat="1" x14ac:dyDescent="0.2">
      <c r="A35" s="1"/>
      <c r="B35" s="4"/>
      <c r="C35" s="3"/>
      <c r="D35" s="3"/>
      <c r="E35" s="3"/>
      <c r="F35" s="2"/>
      <c r="G35" s="1"/>
    </row>
    <row r="36" spans="1:8" x14ac:dyDescent="0.2">
      <c r="A36" s="1"/>
      <c r="B36" s="4"/>
      <c r="C36" s="3"/>
      <c r="D36" s="3"/>
      <c r="E36" s="3"/>
      <c r="F36" s="2"/>
      <c r="G36" s="1"/>
    </row>
    <row r="37" spans="1:8" x14ac:dyDescent="0.2">
      <c r="A37" s="1"/>
      <c r="B37" s="4"/>
      <c r="C37" s="3"/>
      <c r="D37" s="3"/>
      <c r="E37" s="3"/>
      <c r="F37" s="2"/>
      <c r="G37" s="1"/>
    </row>
    <row r="38" spans="1:8" x14ac:dyDescent="0.2">
      <c r="A38" s="1"/>
      <c r="B38" s="4"/>
      <c r="C38" s="3"/>
      <c r="D38" s="3"/>
      <c r="E38" s="3"/>
      <c r="F38" s="2"/>
      <c r="G38" s="1"/>
    </row>
    <row r="39" spans="1:8" x14ac:dyDescent="0.2">
      <c r="A39" s="1"/>
      <c r="B39" s="4"/>
      <c r="C39" s="3"/>
      <c r="D39" s="3"/>
      <c r="E39" s="3"/>
      <c r="F39" s="2"/>
      <c r="G39" s="1"/>
    </row>
    <row r="40" spans="1:8" x14ac:dyDescent="0.2">
      <c r="A40" s="1"/>
      <c r="B40" s="4"/>
      <c r="C40" s="3"/>
      <c r="D40" s="3"/>
      <c r="E40" s="3"/>
      <c r="F40" s="2"/>
      <c r="G40" s="1"/>
    </row>
    <row r="41" spans="1:8" x14ac:dyDescent="0.2">
      <c r="A41" s="1"/>
      <c r="B41" s="4"/>
      <c r="C41" s="3"/>
      <c r="D41" s="3"/>
      <c r="E41" s="3"/>
      <c r="F41" s="2"/>
      <c r="G41" s="1"/>
    </row>
    <row r="42" spans="1:8" x14ac:dyDescent="0.2">
      <c r="A42" s="1"/>
      <c r="B42" s="4"/>
      <c r="C42" s="3"/>
      <c r="D42" s="3"/>
      <c r="E42" s="3"/>
      <c r="F42" s="2"/>
      <c r="G42" s="1"/>
    </row>
    <row r="43" spans="1:8" x14ac:dyDescent="0.2">
      <c r="A43" s="1"/>
      <c r="D43" s="73"/>
      <c r="E43" s="73"/>
    </row>
    <row r="44" spans="1:8" ht="15" customHeight="1" x14ac:dyDescent="0.2">
      <c r="A44" s="424" t="s">
        <v>73</v>
      </c>
      <c r="B44" s="424"/>
      <c r="C44" s="424"/>
      <c r="D44" s="424"/>
      <c r="E44" s="424"/>
      <c r="F44" s="424"/>
      <c r="G44" s="424"/>
      <c r="H44" s="424"/>
    </row>
    <row r="45" spans="1:8" ht="15.75" customHeight="1" x14ac:dyDescent="0.2">
      <c r="A45" s="321" t="s">
        <v>102</v>
      </c>
      <c r="B45" s="322"/>
      <c r="C45" s="322"/>
      <c r="D45" s="322"/>
      <c r="E45" s="167"/>
      <c r="F45" s="76"/>
      <c r="G45" s="76"/>
      <c r="H45" s="104"/>
    </row>
    <row r="46" spans="1:8" ht="15.75" customHeight="1" x14ac:dyDescent="0.2">
      <c r="A46" s="321" t="s">
        <v>103</v>
      </c>
      <c r="B46" s="322"/>
      <c r="C46" s="322"/>
      <c r="D46" s="322"/>
      <c r="E46" s="167"/>
      <c r="F46" s="76"/>
      <c r="G46" s="76"/>
      <c r="H46" s="105"/>
    </row>
    <row r="47" spans="1:8" ht="18" customHeight="1" x14ac:dyDescent="0.2">
      <c r="A47" s="323" t="s">
        <v>142</v>
      </c>
      <c r="B47" s="324"/>
      <c r="C47" s="324"/>
      <c r="D47" s="324"/>
      <c r="E47" s="168"/>
      <c r="F47" s="78"/>
      <c r="G47" s="78"/>
      <c r="H47" s="106"/>
    </row>
    <row r="52" ht="10.5" customHeight="1" x14ac:dyDescent="0.2"/>
    <row r="53" hidden="1" x14ac:dyDescent="0.2"/>
    <row r="54" hidden="1" x14ac:dyDescent="0.2"/>
  </sheetData>
  <protectedRanges>
    <protectedRange sqref="B10:C10 D13:E13 B14:E17 B12:E12 B19:E26 D18:E18 B29:E29 D27:E27 B28 D28:E28 D30:E31" name="Rango1_1"/>
    <protectedRange sqref="B13:C13" name="Rango1_1_1"/>
    <protectedRange sqref="B18" name="Rango1_1_2"/>
    <protectedRange sqref="C18" name="Rango1_1_3"/>
    <protectedRange sqref="B27:C27" name="Rango1_1_4"/>
    <protectedRange sqref="C28" name="Rango1_1_5"/>
    <protectedRange sqref="B30:C31" name="Rango1_1_6"/>
  </protectedRanges>
  <dataConsolidate/>
  <mergeCells count="14">
    <mergeCell ref="H11:H12"/>
    <mergeCell ref="A44:H44"/>
    <mergeCell ref="A45:D45"/>
    <mergeCell ref="A46:D46"/>
    <mergeCell ref="A47:D47"/>
    <mergeCell ref="A34:H34"/>
    <mergeCell ref="A3:G3"/>
    <mergeCell ref="A4:G4"/>
    <mergeCell ref="A5:G5"/>
    <mergeCell ref="A6:G6"/>
    <mergeCell ref="A11:A12"/>
    <mergeCell ref="B11:B12"/>
    <mergeCell ref="C11:C12"/>
    <mergeCell ref="D11:G11"/>
  </mergeCells>
  <dataValidations count="1">
    <dataValidation allowBlank="1" showErrorMessage="1" sqref="J11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LENOVO</cp:lastModifiedBy>
  <cp:lastPrinted>2018-02-12T17:11:11Z</cp:lastPrinted>
  <dcterms:created xsi:type="dcterms:W3CDTF">2008-11-04T10:53:46Z</dcterms:created>
  <dcterms:modified xsi:type="dcterms:W3CDTF">2023-02-14T21:27:46Z</dcterms:modified>
</cp:coreProperties>
</file>