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64\ServidorExcel\CONTABILIDADES\DAPASTE 2021 - 2024\2021\CUENTA PUBLICA 2021\TOMO I\1 CONTABLE (C)\"/>
    </mc:Choice>
  </mc:AlternateContent>
  <bookViews>
    <workbookView xWindow="0" yWindow="0" windowWidth="20490" windowHeight="7650" tabRatio="809"/>
  </bookViews>
  <sheets>
    <sheet name="Contenido" sheetId="196" r:id="rId1"/>
    <sheet name="C-07" sheetId="156" r:id="rId2"/>
    <sheet name="C-08" sheetId="157" r:id="rId3"/>
    <sheet name="C-09" sheetId="158" r:id="rId4"/>
    <sheet name="C-10" sheetId="189" r:id="rId5"/>
    <sheet name="C-11" sheetId="160" r:id="rId6"/>
    <sheet name="C-12" sheetId="161" r:id="rId7"/>
    <sheet name="C-13" sheetId="162" r:id="rId8"/>
    <sheet name="C-14" sheetId="193" r:id="rId9"/>
    <sheet name="C-15" sheetId="192" r:id="rId10"/>
    <sheet name="C-16" sheetId="190" r:id="rId11"/>
    <sheet name="C-17" sheetId="164" r:id="rId12"/>
    <sheet name="C-18" sheetId="168" r:id="rId13"/>
    <sheet name="C-19" sheetId="165" r:id="rId14"/>
    <sheet name="C-20" sheetId="166" r:id="rId15"/>
    <sheet name="C-21" sheetId="167" r:id="rId16"/>
    <sheet name="C-22" sheetId="169" r:id="rId17"/>
    <sheet name="C-23" sheetId="172" r:id="rId18"/>
    <sheet name="C-24" sheetId="198" r:id="rId19"/>
    <sheet name="C-25" sheetId="197" r:id="rId20"/>
    <sheet name="C-26" sheetId="194" r:id="rId21"/>
    <sheet name="C-27" sheetId="195" r:id="rId22"/>
  </sheets>
  <definedNames>
    <definedName name="_xlnm.Print_Area" localSheetId="1">'C-07'!$A$1:$H$34</definedName>
    <definedName name="_xlnm.Print_Area" localSheetId="2">'C-08'!$A$1:$J$39</definedName>
    <definedName name="_xlnm.Print_Area" localSheetId="3">'C-09'!$A$1:$G$31</definedName>
    <definedName name="_xlnm.Print_Area" localSheetId="4">'C-10'!$A$1:$E$28</definedName>
    <definedName name="_xlnm.Print_Area" localSheetId="5">'C-11'!$A$1:$F$48</definedName>
    <definedName name="_xlnm.Print_Area" localSheetId="6">'C-12'!$A$1:$C$32</definedName>
    <definedName name="_xlnm.Print_Area" localSheetId="7">'C-13'!$A$1:$D$31</definedName>
    <definedName name="_xlnm.Print_Area" localSheetId="8">'C-14'!$A$1:$H$37</definedName>
    <definedName name="_xlnm.Print_Area" localSheetId="9">'C-15'!$A$1:$H$31</definedName>
    <definedName name="_xlnm.Print_Area" localSheetId="10">'C-16'!$A$1:$G$33</definedName>
    <definedName name="_xlnm.Print_Area" localSheetId="11">'C-17'!$A$1:$F$26</definedName>
    <definedName name="_xlnm.Print_Area" localSheetId="12">'C-18'!$A$1:$E$29</definedName>
    <definedName name="_xlnm.Print_Area" localSheetId="13">'C-19'!$A$1:$E$27</definedName>
    <definedName name="_xlnm.Print_Area" localSheetId="14">'C-20'!$A$1:$E$29</definedName>
    <definedName name="_xlnm.Print_Area" localSheetId="15">'C-21'!$A$1:$G$28</definedName>
    <definedName name="_xlnm.Print_Area" localSheetId="16">'C-22'!$A$1:$G$27</definedName>
    <definedName name="_xlnm.Print_Area" localSheetId="17">'C-23'!$A$1:$D$39</definedName>
    <definedName name="_xlnm.Print_Area" localSheetId="18">'C-24'!$A$1:$G$31</definedName>
    <definedName name="_xlnm.Print_Area" localSheetId="19">'C-25'!$A$1:$C$40</definedName>
    <definedName name="_xlnm.Print_Area" localSheetId="20">'C-26'!$A$1:$D$41</definedName>
    <definedName name="_xlnm.Print_Area" localSheetId="21">'C-27'!$A$1:$D$57</definedName>
  </definedNames>
  <calcPr calcId="162913"/>
</workbook>
</file>

<file path=xl/calcChain.xml><?xml version="1.0" encoding="utf-8"?>
<calcChain xmlns="http://schemas.openxmlformats.org/spreadsheetml/2006/main">
  <c r="D11" i="166" l="1"/>
  <c r="G13" i="193"/>
  <c r="C28" i="193"/>
  <c r="D30" i="157"/>
  <c r="D29" i="157"/>
  <c r="D28" i="157"/>
  <c r="E27" i="157"/>
  <c r="F26" i="157"/>
  <c r="G25" i="157"/>
  <c r="H24" i="157"/>
  <c r="H23" i="157"/>
  <c r="H22" i="157"/>
  <c r="H21" i="157"/>
  <c r="C31" i="157"/>
  <c r="G13" i="198" l="1"/>
  <c r="G12" i="198"/>
  <c r="G11" i="198"/>
  <c r="C26" i="172"/>
  <c r="C13" i="168"/>
  <c r="D21" i="192"/>
  <c r="D20" i="192"/>
  <c r="D19" i="192"/>
  <c r="D18" i="192"/>
  <c r="D17" i="192"/>
  <c r="D16" i="192"/>
  <c r="D26" i="193"/>
  <c r="E27" i="193"/>
  <c r="D25" i="193"/>
  <c r="F24" i="193"/>
  <c r="G23" i="193"/>
  <c r="G22" i="193"/>
  <c r="G21" i="193"/>
  <c r="G20" i="193"/>
  <c r="G19" i="193"/>
  <c r="G18" i="193"/>
  <c r="C13" i="165" l="1"/>
  <c r="D32" i="195" l="1"/>
  <c r="D12" i="195"/>
  <c r="D41" i="195" s="1"/>
  <c r="D25" i="194"/>
  <c r="C22" i="192"/>
  <c r="C16" i="190" l="1"/>
  <c r="C16" i="189"/>
  <c r="C13" i="169" l="1"/>
  <c r="C13" i="167" l="1"/>
  <c r="C15" i="166"/>
  <c r="D14" i="164"/>
  <c r="C16" i="162"/>
  <c r="C31" i="160"/>
  <c r="D31" i="160"/>
  <c r="E31" i="160"/>
  <c r="C15" i="158"/>
  <c r="D15" i="156"/>
  <c r="D23" i="156"/>
  <c r="D14" i="166" l="1"/>
  <c r="D13" i="166"/>
  <c r="D12" i="166"/>
</calcChain>
</file>

<file path=xl/sharedStrings.xml><?xml version="1.0" encoding="utf-8"?>
<sst xmlns="http://schemas.openxmlformats.org/spreadsheetml/2006/main" count="743" uniqueCount="357">
  <si>
    <t>Concepto</t>
  </si>
  <si>
    <t>Total</t>
  </si>
  <si>
    <t>Activos Intangibles</t>
  </si>
  <si>
    <t>Inversiones Financieras</t>
  </si>
  <si>
    <t>Activos Diferidos</t>
  </si>
  <si>
    <t>Fondos con Afectación Específica</t>
  </si>
  <si>
    <t>Efectivo y Equivalentes</t>
  </si>
  <si>
    <t>Participaciones y Aportaciones de Capital</t>
  </si>
  <si>
    <t>Fideicomisos, Mandatos y Contratos Análogos</t>
  </si>
  <si>
    <t>Ingresos por Recuperar a Corto Plazo</t>
  </si>
  <si>
    <t>Clasificación a corto y largo plazo</t>
  </si>
  <si>
    <t>Monto</t>
  </si>
  <si>
    <t>Tipo</t>
  </si>
  <si>
    <t>Nombre de la cuenta</t>
  </si>
  <si>
    <t>Cuenta</t>
  </si>
  <si>
    <t>Inversiones financieras</t>
  </si>
  <si>
    <t>Activo</t>
  </si>
  <si>
    <t>Notas al Estado de Situación Financiera</t>
  </si>
  <si>
    <t>Notas a los Estados Financieros / Notas de Desglose</t>
  </si>
  <si>
    <t>Factibilidad de cobro</t>
  </si>
  <si>
    <t>Montos sujetos a algún tipo de juicio</t>
  </si>
  <si>
    <t>Derechos a Recibir Efectivo y Equivalentes y Bienes o Servicios a Recibir</t>
  </si>
  <si>
    <t>Objeto del Fideicomiso</t>
  </si>
  <si>
    <t>Nombre del Fideicomiso</t>
  </si>
  <si>
    <t>Características</t>
  </si>
  <si>
    <t>Inversiones Financieras (Fideicomisos)</t>
  </si>
  <si>
    <t>Ente público</t>
  </si>
  <si>
    <t>Amortización Acumulada</t>
  </si>
  <si>
    <t>Criterio</t>
  </si>
  <si>
    <t>Flujo</t>
  </si>
  <si>
    <t>Saldo Final del Ejercicio</t>
  </si>
  <si>
    <t>Saldo Inicial del Ejercicio</t>
  </si>
  <si>
    <t>Nombre de la Cuenta</t>
  </si>
  <si>
    <t>Caracteristicas</t>
  </si>
  <si>
    <t>Procedimiento</t>
  </si>
  <si>
    <t>Acumulada</t>
  </si>
  <si>
    <t>Monto de Depreciación</t>
  </si>
  <si>
    <t>Bienes Muebles e Inmuebles</t>
  </si>
  <si>
    <t>(especificar otras)</t>
  </si>
  <si>
    <t>Observaciones</t>
  </si>
  <si>
    <t>Criterios para la Determinación de las Estimaciones</t>
  </si>
  <si>
    <t xml:space="preserve">Texto y Formato Libre </t>
  </si>
  <si>
    <t>Estimaciones y Deterioros</t>
  </si>
  <si>
    <t>Largo plazo</t>
  </si>
  <si>
    <t>Corto plazo</t>
  </si>
  <si>
    <t>Clasificación</t>
  </si>
  <si>
    <t>Naturaleza</t>
  </si>
  <si>
    <t>Pasivo</t>
  </si>
  <si>
    <t>Pasivos diferidos y otros</t>
  </si>
  <si>
    <t>Otros Ingresos y Beneficios</t>
  </si>
  <si>
    <t>Ingresos de Gestión</t>
  </si>
  <si>
    <t>Notas al Estado de Actividades</t>
  </si>
  <si>
    <t>Explicación</t>
  </si>
  <si>
    <t>% Gasto</t>
  </si>
  <si>
    <t>Gastos, transferencias, subsidios, otras ayudas, participaciones y aportaciones, otros gastos y pérdidas extraordinarias e ingresos y gastos extraordinarios</t>
  </si>
  <si>
    <t>Modificación</t>
  </si>
  <si>
    <t>Saldo Final</t>
  </si>
  <si>
    <t>Saldo Inicial</t>
  </si>
  <si>
    <t>Bienes Muebles, Inmuebles e Intangibles</t>
  </si>
  <si>
    <t>Otros activos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</si>
  <si>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</si>
  <si>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</si>
  <si>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</si>
  <si>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</si>
  <si>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</si>
  <si>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Depósitos de Fondos de Terceros y otros</t>
  </si>
  <si>
    <t>Gastos y Otras Pérdidas</t>
  </si>
  <si>
    <t>Fondos y Bienes de Terceros en  Administración y/o en Garantía</t>
  </si>
  <si>
    <t>Notas al Estado de Variación en la Hacienda Pública</t>
  </si>
  <si>
    <t>Total efectivo y equivalentes</t>
  </si>
  <si>
    <t>Fondos con  afectación específica</t>
  </si>
  <si>
    <t xml:space="preserve">Importe pendiente de cobro </t>
  </si>
  <si>
    <t>Total:</t>
  </si>
  <si>
    <t>Descripción</t>
  </si>
  <si>
    <r>
      <rPr>
        <b/>
        <sz val="10"/>
        <color indexed="8"/>
        <rFont val="Arial"/>
        <family val="2"/>
      </rPr>
      <t xml:space="preserve">Cuenta: </t>
    </r>
    <r>
      <rPr>
        <sz val="10"/>
        <color indexed="8"/>
        <rFont val="Arial"/>
        <family val="2"/>
      </rPr>
      <t>Corresponde al número de la cuenta contable.</t>
    </r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</si>
  <si>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contable.</t>
    </r>
  </si>
  <si>
    <t>Menor a 90 días</t>
  </si>
  <si>
    <t>Menor a 180 días</t>
  </si>
  <si>
    <t>Menor o igual a 365</t>
  </si>
  <si>
    <t>Mayor a 365 días</t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</si>
  <si>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</si>
  <si>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Función económica que realiza</t>
    </r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</si>
  <si>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ejercicio.</t>
    </r>
  </si>
  <si>
    <r>
      <rPr>
        <b/>
        <sz val="10"/>
        <color indexed="8"/>
        <rFont val="Arial"/>
        <family val="2"/>
      </rPr>
      <t xml:space="preserve">Naturaleza: </t>
    </r>
    <r>
      <rPr>
        <sz val="10"/>
        <color indexed="8"/>
        <rFont val="Arial"/>
        <family val="2"/>
      </rPr>
      <t>Especificar origen de dicho recurso: Federal, Estatal, Municipal, Particulares.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</si>
  <si>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Características cualitativas significativas que les impacten financieramente.</t>
    </r>
  </si>
  <si>
    <t>Factibilidad de pago</t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</si>
  <si>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 fiscal</t>
    </r>
  </si>
  <si>
    <r>
      <rPr>
        <b/>
        <sz val="10"/>
        <color indexed="8"/>
        <rFont val="Arial"/>
        <family val="2"/>
      </rPr>
      <t xml:space="preserve">Tipo: </t>
    </r>
    <r>
      <rPr>
        <sz val="10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</si>
  <si>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10"/>
        <color indexed="8"/>
        <rFont val="Arial"/>
        <family val="2"/>
      </rPr>
      <t xml:space="preserve">Ente público: </t>
    </r>
    <r>
      <rPr>
        <sz val="10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</si>
  <si>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8"/>
        <color indexed="8"/>
        <rFont val="Arial"/>
        <family val="2"/>
      </rPr>
      <t xml:space="preserve">Monto de Depreciación: </t>
    </r>
    <r>
      <rPr>
        <sz val="8"/>
        <color indexed="8"/>
        <rFont val="Arial"/>
        <family val="2"/>
      </rPr>
      <t>Será el determinado en el ejercicio actual.</t>
    </r>
  </si>
  <si>
    <r>
      <rPr>
        <b/>
        <sz val="8"/>
        <color theme="1"/>
        <rFont val="Arial"/>
        <family val="2"/>
      </rPr>
      <t xml:space="preserve">Acumulado: </t>
    </r>
    <r>
      <rPr>
        <sz val="8"/>
        <color theme="1"/>
        <rFont val="Arial"/>
        <family val="2"/>
      </rPr>
      <t>Corresponde al monto acumulado de la depreciación de ejercicios anteriores mas el determinado en el ejercicio.</t>
    </r>
  </si>
  <si>
    <r>
      <rPr>
        <b/>
        <sz val="8"/>
        <color theme="1"/>
        <rFont val="Arial"/>
        <family val="2"/>
      </rPr>
      <t xml:space="preserve">Procedimiento: </t>
    </r>
    <r>
      <rPr>
        <sz val="8"/>
        <color theme="1"/>
        <rFont val="Arial"/>
        <family val="2"/>
      </rPr>
      <t>Método de depreciación.</t>
    </r>
  </si>
  <si>
    <r>
      <rPr>
        <b/>
        <sz val="8"/>
        <color theme="1"/>
        <rFont val="Arial"/>
        <family val="2"/>
      </rPr>
      <t>Características</t>
    </r>
    <r>
      <rPr>
        <sz val="8"/>
        <color theme="1"/>
        <rFont val="Arial"/>
        <family val="2"/>
      </rPr>
      <t>: Estado en el que se encuentran los activos.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</si>
  <si>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</si>
  <si>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</si>
  <si>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</si>
  <si>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al cierre del ejercicio fiscal.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</si>
  <si>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</si>
  <si>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</si>
  <si>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</si>
  <si>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 fiscal.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</si>
  <si>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</si>
  <si>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10"/>
        <color indexed="8"/>
        <rFont val="Arial"/>
        <family val="2"/>
      </rPr>
      <t>Cuenta:</t>
    </r>
    <r>
      <rPr>
        <sz val="10"/>
        <color indexed="8"/>
        <rFont val="Arial"/>
        <family val="2"/>
      </rPr>
      <t xml:space="preserve"> Corresponde al número de la cuenta contable.</t>
    </r>
  </si>
  <si>
    <r>
      <rPr>
        <b/>
        <sz val="10"/>
        <color indexed="8"/>
        <rFont val="Arial"/>
        <family val="2"/>
      </rPr>
      <t>Nombre de la Cuenta:</t>
    </r>
    <r>
      <rPr>
        <sz val="10"/>
        <color indexed="8"/>
        <rFont val="Arial"/>
        <family val="2"/>
      </rPr>
      <t xml:space="preserve"> Corresponde al nombre o descripción de la cuenta contable.</t>
    </r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</si>
  <si>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Informar los criterios utilizados para la determinación de las estimaciones; por ejemplo: estimación de cuentas incobrables, estimación de inventarios, deterioro de activos biológicos y cualquier otra que aplique.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</si>
  <si>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</si>
  <si>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</si>
  <si>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</si>
  <si>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beneficiarios.</t>
    </r>
  </si>
  <si>
    <r>
      <rPr>
        <b/>
        <sz val="8"/>
        <color indexed="8"/>
        <rFont val="Arial"/>
        <family val="2"/>
      </rPr>
      <t xml:space="preserve">%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</si>
  <si>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</si>
  <si>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</si>
  <si>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</si>
  <si>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</si>
  <si>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</si>
  <si>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</si>
  <si>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</si>
  <si>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Anexo C-09</t>
  </si>
  <si>
    <t>Anexo C-10</t>
  </si>
  <si>
    <t>Anexo C-11</t>
  </si>
  <si>
    <t>Anexo C-12</t>
  </si>
  <si>
    <t>Anexo C-13</t>
  </si>
  <si>
    <t>Anexo C-16</t>
  </si>
  <si>
    <t>Anexo C-17</t>
  </si>
  <si>
    <t>Anexo C-18</t>
  </si>
  <si>
    <t>Anexo C-19</t>
  </si>
  <si>
    <t>Anexo C-20</t>
  </si>
  <si>
    <r>
      <rPr>
        <b/>
        <sz val="10"/>
        <color indexed="8"/>
        <rFont val="Arial"/>
        <family val="2"/>
      </rPr>
      <t>Cuenta</t>
    </r>
    <r>
      <rPr>
        <sz val="10"/>
        <color indexed="8"/>
        <rFont val="Arial"/>
        <family val="2"/>
      </rPr>
      <t>: Corresponde al número de la cuenta contable.</t>
    </r>
  </si>
  <si>
    <r>
      <rPr>
        <b/>
        <sz val="10"/>
        <color indexed="8"/>
        <rFont val="Arial"/>
        <family val="2"/>
      </rPr>
      <t>Tipo</t>
    </r>
    <r>
      <rPr>
        <sz val="10"/>
        <color indexed="8"/>
        <rFont val="Arial"/>
        <family val="2"/>
      </rPr>
      <t>: Especificar el tipo de instrumento de inversión: Bondes, Petrobonos, Cetes, Mesa de dinero, etc.</t>
    </r>
  </si>
  <si>
    <r>
      <rPr>
        <b/>
        <sz val="10"/>
        <color indexed="8"/>
        <rFont val="Arial"/>
        <family val="2"/>
      </rPr>
      <t>Monto</t>
    </r>
    <r>
      <rPr>
        <sz val="10"/>
        <color indexed="8"/>
        <rFont val="Arial"/>
        <family val="2"/>
      </rPr>
      <t>: Saldo final de la cuenta al cierre del ejercicio fiscal.</t>
    </r>
  </si>
  <si>
    <r>
      <rPr>
        <b/>
        <sz val="10"/>
        <color indexed="8"/>
        <rFont val="Arial"/>
        <family val="2"/>
      </rPr>
      <t>Nombre de la Cuenta</t>
    </r>
    <r>
      <rPr>
        <sz val="10"/>
        <color indexed="8"/>
        <rFont val="Arial"/>
        <family val="2"/>
      </rPr>
      <t>: Corresponde al nombre o descripción de la cuenta contable.</t>
    </r>
  </si>
  <si>
    <r>
      <rPr>
        <b/>
        <sz val="10"/>
        <rFont val="Arial"/>
        <family val="2"/>
      </rPr>
      <t>Monto</t>
    </r>
    <r>
      <rPr>
        <sz val="10"/>
        <rFont val="Arial"/>
        <family val="2"/>
      </rPr>
      <t>: Saldo final del importe fideicomitido al cierre del ejercicio fiscal.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</si>
  <si>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Tipo de fideicomiso(s) que tiene la entidad derivado de los recursos asignados (Art. 32 LGCG.). Puede ser de: Administración, Inversión.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</si>
  <si>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</si>
  <si>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10"/>
        <color indexed="8"/>
        <rFont val="Arial"/>
        <family val="2"/>
      </rPr>
      <t>Nombre del Fideicomiso</t>
    </r>
    <r>
      <rPr>
        <sz val="10"/>
        <color indexed="8"/>
        <rFont val="Arial"/>
        <family val="2"/>
      </rPr>
      <t>: Nombre con el que se identifica el fideicomiso.</t>
    </r>
  </si>
  <si>
    <r>
      <rPr>
        <b/>
        <sz val="10"/>
        <color indexed="8"/>
        <rFont val="Arial"/>
        <family val="2"/>
      </rPr>
      <t>Objeto del Fideicomiso</t>
    </r>
    <r>
      <rPr>
        <sz val="10"/>
        <color indexed="8"/>
        <rFont val="Arial"/>
        <family val="2"/>
      </rPr>
      <t>: Razón de existencia/fin del fideicomiso.</t>
    </r>
  </si>
  <si>
    <t xml:space="preserve"> Anexo C-07</t>
  </si>
  <si>
    <t>Anexo C-08</t>
  </si>
  <si>
    <t xml:space="preserve"> Anexo C-14</t>
  </si>
  <si>
    <t>Antigüedad</t>
  </si>
  <si>
    <t>Antigüedad de saldos de las cuentas y documentos por pagar</t>
  </si>
  <si>
    <t xml:space="preserve">Antigüedad de saldos de las cuentas y documentos por cobrar </t>
  </si>
  <si>
    <r>
      <rPr>
        <b/>
        <sz val="10"/>
        <color indexed="8"/>
        <rFont val="Arial"/>
        <family val="2"/>
      </rPr>
      <t>Saldo:</t>
    </r>
    <r>
      <rPr>
        <sz val="10"/>
        <color indexed="8"/>
        <rFont val="Arial"/>
        <family val="2"/>
      </rPr>
      <t xml:space="preserve"> Saldo final de la cuenta al cierre del ejercicio fiscal.</t>
    </r>
  </si>
  <si>
    <t xml:space="preserve"> Anexo C-15</t>
  </si>
  <si>
    <t>Anexo C-23</t>
  </si>
  <si>
    <t xml:space="preserve"> Anexo C-22</t>
  </si>
  <si>
    <t>Anexo C-21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</si>
  <si>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</si>
  <si>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</si>
  <si>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</si>
  <si>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</si>
  <si>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</si>
  <si>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</si>
  <si>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</si>
  <si>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</si>
  <si>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</si>
  <si>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</si>
  <si>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</si>
  <si>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</si>
  <si>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</si>
  <si>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</si>
  <si>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</si>
  <si>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</si>
  <si>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</si>
  <si>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</si>
  <si>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</si>
  <si>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</si>
  <si>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</si>
  <si>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</si>
  <si>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</si>
  <si>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</si>
  <si>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</si>
  <si>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</si>
  <si>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</si>
  <si>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</si>
  <si>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</si>
  <si>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</si>
  <si>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</si>
  <si>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</si>
  <si>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</si>
  <si>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</si>
  <si>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</si>
  <si>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</si>
  <si>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</si>
  <si>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</si>
  <si>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</si>
  <si>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</si>
  <si>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</si>
  <si>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</si>
  <si>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Conciliación entre los ingresos presupuestarios y contables</t>
  </si>
  <si>
    <t>a)</t>
  </si>
  <si>
    <t>b)</t>
  </si>
  <si>
    <t>c)</t>
  </si>
  <si>
    <t>d)</t>
  </si>
  <si>
    <t>Precisiones al formato de conciliación de ingresos:</t>
  </si>
  <si>
    <r>
      <rPr>
        <b/>
        <sz val="9"/>
        <rFont val="Arial"/>
        <family val="2"/>
      </rPr>
      <t>Ingresos presupuestarios</t>
    </r>
    <r>
      <rPr>
        <sz val="9"/>
        <rFont val="Arial"/>
        <family val="2"/>
      </rPr>
      <t>. Importe total de los ingresos devengados en el estado analítico de ingresos (presupuestario).</t>
    </r>
  </si>
  <si>
    <r>
      <rPr>
        <b/>
        <sz val="9"/>
        <rFont val="Arial"/>
        <family val="2"/>
      </rPr>
      <t>Ingresos contables no presupuestarios</t>
    </r>
    <r>
      <rPr>
        <sz val="9"/>
        <rFont val="Arial"/>
        <family val="2"/>
      </rPr>
      <t xml:space="preserve">. Representa el importe total de los ingresos contables que no tienen efectos presupuestarios. </t>
    </r>
  </si>
  <si>
    <r>
      <rPr>
        <b/>
        <sz val="9"/>
        <rFont val="Arial"/>
        <family val="2"/>
      </rPr>
      <t>Ingresos presupuestarios no contables</t>
    </r>
    <r>
      <rPr>
        <sz val="9"/>
        <rFont val="Arial"/>
        <family val="2"/>
      </rPr>
      <t>. Representa el importe total de los ingresos presupuestarios que no tienen efectos en los ingresos contables.</t>
    </r>
  </si>
  <si>
    <r>
      <rPr>
        <b/>
        <sz val="9"/>
        <rFont val="Arial"/>
        <family val="2"/>
      </rPr>
      <t>Ingresos contables</t>
    </r>
    <r>
      <rPr>
        <sz val="9"/>
        <rFont val="Arial"/>
        <family val="2"/>
      </rPr>
      <t>. Importe total de los ingresos reflejados en el estado de actividades.</t>
    </r>
  </si>
  <si>
    <t>(Cifras en pesos)</t>
  </si>
  <si>
    <t>Precisiones al formato de conciliación de egresos – gastos</t>
  </si>
  <si>
    <r>
      <rPr>
        <b/>
        <sz val="9"/>
        <rFont val="Arial"/>
        <family val="2"/>
      </rPr>
      <t>Egresos presupuestarios</t>
    </r>
    <r>
      <rPr>
        <sz val="9"/>
        <rFont val="Arial"/>
        <family val="2"/>
      </rPr>
      <t>. Importe total de los egresos devengados en el estado analítico de egresos (presupuestario).</t>
    </r>
  </si>
  <si>
    <r>
      <rPr>
        <b/>
        <sz val="9"/>
        <rFont val="Arial"/>
        <family val="2"/>
      </rPr>
      <t>Gastos contables no presupuestarios</t>
    </r>
    <r>
      <rPr>
        <sz val="9"/>
        <rFont val="Arial"/>
        <family val="2"/>
      </rPr>
      <t>. Representa el importe total de los gastos contables que no tienen efectos presupuestarios.</t>
    </r>
  </si>
  <si>
    <r>
      <rPr>
        <b/>
        <sz val="9"/>
        <rFont val="Arial"/>
        <family val="2"/>
      </rPr>
      <t>Egresos presupuestarios no contables</t>
    </r>
    <r>
      <rPr>
        <sz val="9"/>
        <rFont val="Arial"/>
        <family val="2"/>
      </rPr>
      <t>. Representa el importe total de los egresos presupuestarios que no tienen efectos en los gastos contables.</t>
    </r>
  </si>
  <si>
    <r>
      <rPr>
        <b/>
        <sz val="9"/>
        <rFont val="Arial"/>
        <family val="2"/>
      </rPr>
      <t>Gastos contables</t>
    </r>
    <r>
      <rPr>
        <sz val="9"/>
        <rFont val="Arial"/>
        <family val="2"/>
      </rPr>
      <t>. Importe total de los gastos reflejados en el estado de actividades.</t>
    </r>
  </si>
  <si>
    <t>Apartado</t>
  </si>
  <si>
    <t>No. Anexo</t>
  </si>
  <si>
    <t>I) Notas al Estado de Situación Financiera</t>
  </si>
  <si>
    <t>C-07</t>
  </si>
  <si>
    <t>Descripción del Anexo</t>
  </si>
  <si>
    <t>Rubro</t>
  </si>
  <si>
    <t>C-08</t>
  </si>
  <si>
    <t>C-09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</si>
  <si>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</si>
  <si>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</si>
  <si>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</si>
  <si>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</si>
  <si>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</si>
  <si>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</si>
  <si>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</si>
  <si>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</si>
  <si>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</si>
  <si>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</si>
  <si>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</si>
  <si>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</si>
  <si>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</si>
  <si>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</si>
  <si>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</si>
  <si>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</si>
  <si>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Resumen del contenido de los Anexos de las Notas de Desglose</t>
  </si>
  <si>
    <t>II) Notas al Estado de Actividades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</si>
  <si>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De los rubros de impuestos, contribuciones de mejoras, derechos, productos, aprovechamientos, participaciones y aportaciones, y transferencias, subsidios, otras ayudas y asignaciones, se informarán los montos totales de cada clase (tercer nivel del Clasificador por Rubro de Ingresos), así como de cualquier característica significativa.</t>
    </r>
  </si>
  <si>
    <t>Modificaciones al Patrimonio Generado</t>
  </si>
  <si>
    <t>Modificaciones al patrimonio</t>
  </si>
  <si>
    <t xml:space="preserve">Modificaciones al Patrimonio Contribuido </t>
  </si>
  <si>
    <t>III) Notas al Estado de Variación en la Hacienda Pública</t>
  </si>
  <si>
    <t>IV) Notas al Estado de Flujos de Efectivo</t>
  </si>
  <si>
    <t>Efectivo y equivalentes</t>
  </si>
  <si>
    <t>X</t>
  </si>
  <si>
    <t>Flujo de efectivo</t>
  </si>
  <si>
    <t>Bienes Inmuebles</t>
  </si>
  <si>
    <t>Bienes Muebles</t>
  </si>
  <si>
    <t>Fecha de adquisición</t>
  </si>
  <si>
    <t>Descripción de la adquisición</t>
  </si>
  <si>
    <t>Importe pagado en el ejercicio</t>
  </si>
  <si>
    <t>Número de la cuenta contable</t>
  </si>
  <si>
    <t>Nombre de la cuenta contable</t>
  </si>
  <si>
    <t>Descripción del inmueble adquirido</t>
  </si>
  <si>
    <t>Uso o destino</t>
  </si>
  <si>
    <t>Ubicación del bien</t>
  </si>
  <si>
    <t>Costo total del bien mueble adqurido</t>
  </si>
  <si>
    <t>Costo total del bien inmueble adquirido</t>
  </si>
  <si>
    <t>C-26</t>
  </si>
  <si>
    <t>C-27</t>
  </si>
  <si>
    <t>Detalle de las adquisiciones de bienes muebles e inmuebles realizadas durante el ejercicio</t>
  </si>
  <si>
    <t xml:space="preserve">Conciliación de los Flujos de Efectivo Netos </t>
  </si>
  <si>
    <t xml:space="preserve"> Anexo C-24</t>
  </si>
  <si>
    <t>Conciliación de los Flujos de Efectivo Netos de las Actividades de Operación y la cuenta de Ahorro/Desahorro antes de Rubros Extraordinarios</t>
  </si>
  <si>
    <t>Ahorro/Desahorro antes de rubros Extraordinarios</t>
  </si>
  <si>
    <t>Movimientos de partidas (o rubros) que no afectan al efectivo.</t>
  </si>
  <si>
    <t>Depreciación</t>
  </si>
  <si>
    <t>Amortización</t>
  </si>
  <si>
    <t>Incrementos en las provisiones</t>
  </si>
  <si>
    <t>Incremento en inversiones producido por revaluación</t>
  </si>
  <si>
    <t>(X)</t>
  </si>
  <si>
    <t>Ganancia/pérdida en venta de propiedad, planta y equipo</t>
  </si>
  <si>
    <t>Incremento en cuentas por cobrar</t>
  </si>
  <si>
    <t>Partidas extraordinarias</t>
  </si>
  <si>
    <t>Anexo C-27</t>
  </si>
  <si>
    <t>Anexo C-26</t>
  </si>
  <si>
    <t xml:space="preserve"> Anexo C-25</t>
  </si>
  <si>
    <t>V) Conciliación entre los ingresos presupuestarios y contables, así como entre los egresos presupuestarios y los gastos contables</t>
  </si>
  <si>
    <t>Conciliación entre ingresos presupuestarios y contables, y los egresos presupuestarios y los gastos contables</t>
  </si>
  <si>
    <t>Notas a los Estados Financieros</t>
  </si>
  <si>
    <t>Bajo protesta de decir verdad declaramos que los Estados Financieros y sus notas, son razonablemente correctos y son responsabilidad del emisor.</t>
  </si>
  <si>
    <t>Saldo al 31 de diciembre de 2021</t>
  </si>
  <si>
    <t>Correspondiente del 1 de enero al 31 de diciembre de 2021</t>
  </si>
  <si>
    <t xml:space="preserve">Detalle de las adquisiciones de bienes muebles e inmuebles realizadas durante el ejercicio </t>
  </si>
  <si>
    <t>Dirección de Agua Potable, Alcantarillado y Saneamiento de Tanquian deEscobedo,S.L.P.</t>
  </si>
  <si>
    <t>NO APLICA</t>
  </si>
  <si>
    <t>Dirección de Agua Potable, Alcantarillado y Saneamiento de Tanquian de Escobedo,S.L.P.</t>
  </si>
  <si>
    <t>1122-81</t>
  </si>
  <si>
    <t>PARTICIPACIONES</t>
  </si>
  <si>
    <t>SERVIAUTOS ARAZ, SA DE CV</t>
  </si>
  <si>
    <t>VIATICOS</t>
  </si>
  <si>
    <t>GASTOS POR COMPROBAR 2019</t>
  </si>
  <si>
    <t>GASTOS POR COMPROBAR 2021</t>
  </si>
  <si>
    <t>1123-01-01-01</t>
  </si>
  <si>
    <t>1123-02-01-01</t>
  </si>
  <si>
    <t>1123-02-01-02</t>
  </si>
  <si>
    <t>1123-02-02</t>
  </si>
  <si>
    <t>NOTA: EN ESTE ORGANISMO DE AGUA POTABLE, NO SE HAN REGISTRADO LAS DEPRECIACIONES, POR LO QUE NO SE TIENEN LOS</t>
  </si>
  <si>
    <t>ELEMENTOS PARA DAR CONTESTACIÓN A ESTE FORMATO,SIN EMBARGO SE TOMA EN CONSIDERACION PARA REGULARLIZAR ÉSTA</t>
  </si>
  <si>
    <t>SITUACIÓN.</t>
  </si>
  <si>
    <t>Dirección de Agua Potable, Alcantarillado y Saneamiento de Tanquan de Escobedo, S.L.P.</t>
  </si>
  <si>
    <t>1129-01-0001</t>
  </si>
  <si>
    <t>1129-01-0002</t>
  </si>
  <si>
    <t>1129-01-0003</t>
  </si>
  <si>
    <t>1129-01-0004</t>
  </si>
  <si>
    <t>1129-01-0005</t>
  </si>
  <si>
    <t>1129-01-0006</t>
  </si>
  <si>
    <t>1129-01-0007</t>
  </si>
  <si>
    <t>1129-01-0008</t>
  </si>
  <si>
    <t>1129-02-0001</t>
  </si>
  <si>
    <t>1129-02-0002</t>
  </si>
  <si>
    <t>Subsidio al Empleo 2013</t>
  </si>
  <si>
    <t>Subsidio al Empleo 2015</t>
  </si>
  <si>
    <t>Subsidio al Empleo 2016</t>
  </si>
  <si>
    <t>Subsidio al Empleo 2017</t>
  </si>
  <si>
    <t>Subsidio al Empleo 2018</t>
  </si>
  <si>
    <t>Subsidio al Empleo 2019</t>
  </si>
  <si>
    <t>Subsidio al Empleo 2020</t>
  </si>
  <si>
    <t>Subsidio al Empleo 2021</t>
  </si>
  <si>
    <t xml:space="preserve">Iva Acreditable </t>
  </si>
  <si>
    <t>Iva Acreditable por Pagar</t>
  </si>
  <si>
    <t>Sueldos base al personal permanente</t>
  </si>
  <si>
    <t>Primas de vacaciones, dominical y gratificación de fin de año</t>
  </si>
  <si>
    <t>2111-1-1131</t>
  </si>
  <si>
    <t>2111-3-1321</t>
  </si>
  <si>
    <t>Servicios financieros y bancarios</t>
  </si>
  <si>
    <t>2112-1-3411</t>
  </si>
  <si>
    <t>   ISR Sueldos y salarios</t>
  </si>
  <si>
    <t>   10% Retención de Honorarios</t>
  </si>
  <si>
    <t>   Iva Retenido</t>
  </si>
  <si>
    <t xml:space="preserve">   Iva por Pagar </t>
  </si>
  <si>
    <t>5 AL MILLAR</t>
  </si>
  <si>
    <t>2 AL MILLAR</t>
  </si>
  <si>
    <t>2117-71-05-01</t>
  </si>
  <si>
    <t>2117-71-05-02</t>
  </si>
  <si>
    <t>2117-71-05-06</t>
  </si>
  <si>
    <t>2117-71-05-07</t>
  </si>
  <si>
    <t>2129-03-01-01</t>
  </si>
  <si>
    <t>2129-03-01-02</t>
  </si>
  <si>
    <t>Dirección de Agua Potable, Alcantarillado y Saneamiento de Tanquian de Escobedo,S.LP.</t>
  </si>
  <si>
    <t>DERECHOS</t>
  </si>
  <si>
    <t>MUNICIPAL</t>
  </si>
  <si>
    <t>PRODUCTOS</t>
  </si>
  <si>
    <t>TRANSFERENCIAS</t>
  </si>
  <si>
    <t>SERVICIOS PERSONALES</t>
  </si>
  <si>
    <t>MATERIALES Y SUMINNISTROS</t>
  </si>
  <si>
    <t>SERVICIOS GENERALES</t>
  </si>
  <si>
    <t>INVERSION PUBLICA NO CAPITALIZABLE</t>
  </si>
  <si>
    <t>GASTO EFECTUADO PARA EL PAGO DE LAS PERSONAS QUE ADMINISTRAN ESTE ORGANISMO DESCENTRALIZADO</t>
  </si>
  <si>
    <t>GASTO EFECTUADO PARA EL MANTENIMIENTO Y CORRECTO ABASTECIMIENTO DEL AGUA POTABLE</t>
  </si>
  <si>
    <t xml:space="preserve">BANORTE CTA.- 0458403895 </t>
  </si>
  <si>
    <t>BANORTE CTA.-1166963525 2021</t>
  </si>
  <si>
    <t>1112-01-001</t>
  </si>
  <si>
    <t>1112-01-002</t>
  </si>
  <si>
    <t>1246-2-5621</t>
  </si>
  <si>
    <t>MAQUINARIA Y EQUIPO INDUSTRIAL</t>
  </si>
  <si>
    <t>BOMBA SUMERGIBLE</t>
  </si>
  <si>
    <t>POZO DE AGUA MPIO</t>
  </si>
  <si>
    <t>1246-9-5691</t>
  </si>
  <si>
    <t>OTROS EQUIPOS</t>
  </si>
  <si>
    <t>NO SE CUENTA CON RUBROS EXTRAORDINARIOS-NO APLICA-</t>
  </si>
  <si>
    <t>Obra pública en Dominio publico</t>
  </si>
  <si>
    <t>GASTO EFECTUADO PARA LA COMPRA DE MATERIALES PARA EL MTTO DE BOMBAS SUMERGIBLES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</si>
</sst>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_-&quot;$&quot;* #,##0_-;\-&quot;$&quot;* #,##0_-;_-&quot;$&quot;* &quot;-&quot;??_-;_-@_-"/>
  </numFmts>
  <fonts count="68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b/>
      <sz val="10"/>
      <name val="Arial Narrow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6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4" borderId="0" applyNumberFormat="0" applyBorder="0" applyAlignment="0" applyProtection="0"/>
    <xf numFmtId="0" fontId="24" fillId="16" borderId="1" applyNumberFormat="0" applyAlignment="0" applyProtection="0"/>
    <xf numFmtId="0" fontId="25" fillId="17" borderId="2" applyNumberFormat="0" applyAlignment="0" applyProtection="0"/>
    <xf numFmtId="0" fontId="26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28" fillId="7" borderId="1" applyNumberFormat="0" applyAlignment="0" applyProtection="0"/>
    <xf numFmtId="0" fontId="29" fillId="3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4" applyNumberFormat="0" applyFont="0" applyAlignment="0" applyProtection="0"/>
    <xf numFmtId="0" fontId="32" fillId="16" borderId="5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27" fillId="0" borderId="8" applyNumberFormat="0" applyFill="0" applyAlignment="0" applyProtection="0"/>
    <xf numFmtId="0" fontId="32" fillId="0" borderId="9" applyNumberFormat="0" applyFill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0" fillId="0" borderId="0"/>
    <xf numFmtId="9" fontId="18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8" fillId="0" borderId="0">
      <alignment wrapText="1"/>
    </xf>
    <xf numFmtId="0" fontId="18" fillId="0" borderId="0">
      <alignment wrapText="1"/>
    </xf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3" fillId="0" borderId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8" fillId="0" borderId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16" borderId="21" applyNumberFormat="0" applyAlignment="0" applyProtection="0"/>
    <xf numFmtId="0" fontId="28" fillId="7" borderId="21" applyNumberFormat="0" applyAlignment="0" applyProtection="0"/>
    <xf numFmtId="0" fontId="30" fillId="23" borderId="22" applyNumberFormat="0" applyFont="0" applyAlignment="0" applyProtection="0"/>
    <xf numFmtId="0" fontId="32" fillId="16" borderId="23" applyNumberFormat="0" applyAlignment="0" applyProtection="0"/>
    <xf numFmtId="0" fontId="27" fillId="0" borderId="24" applyNumberFormat="0" applyFill="0" applyAlignment="0" applyProtection="0"/>
    <xf numFmtId="0" fontId="32" fillId="0" borderId="25" applyNumberFormat="0" applyFill="0" applyAlignment="0" applyProtection="0"/>
    <xf numFmtId="165" fontId="1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41" fillId="0" borderId="0"/>
    <xf numFmtId="0" fontId="8" fillId="0" borderId="0"/>
    <xf numFmtId="0" fontId="7" fillId="0" borderId="0"/>
    <xf numFmtId="0" fontId="7" fillId="0" borderId="0"/>
    <xf numFmtId="0" fontId="25" fillId="17" borderId="2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54" fillId="0" borderId="0" applyNumberFormat="0" applyFont="0" applyBorder="0" applyProtection="0"/>
    <xf numFmtId="0" fontId="54" fillId="0" borderId="0"/>
    <xf numFmtId="0" fontId="54" fillId="0" borderId="0" applyNumberFormat="0" applyFont="0" applyBorder="0" applyProtection="0"/>
    <xf numFmtId="0" fontId="55" fillId="0" borderId="0" applyNumberFormat="0" applyBorder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61" fillId="0" borderId="0" applyFont="0" applyFill="0" applyBorder="0" applyAlignment="0" applyProtection="0"/>
    <xf numFmtId="43" fontId="67" fillId="0" borderId="0" applyFont="0" applyFill="0" applyBorder="0" applyAlignment="0" applyProtection="0"/>
    <xf numFmtId="9" fontId="67" fillId="0" borderId="0" applyFont="0" applyFill="0" applyBorder="0" applyAlignment="0" applyProtection="0"/>
  </cellStyleXfs>
  <cellXfs count="511">
    <xf numFmtId="0" fontId="0" fillId="0" borderId="0" xfId="0"/>
    <xf numFmtId="0" fontId="43" fillId="0" borderId="0" xfId="115" applyFont="1" applyBorder="1"/>
    <xf numFmtId="0" fontId="43" fillId="0" borderId="0" xfId="115" applyFont="1" applyFill="1" applyBorder="1"/>
    <xf numFmtId="4" fontId="43" fillId="0" borderId="0" xfId="115" applyNumberFormat="1" applyFont="1" applyFill="1" applyBorder="1" applyAlignment="1">
      <alignment horizontal="right" vertical="center" wrapText="1"/>
    </xf>
    <xf numFmtId="0" fontId="43" fillId="0" borderId="0" xfId="115" applyFont="1" applyFill="1" applyBorder="1" applyAlignment="1">
      <alignment horizontal="left" vertical="center" wrapText="1"/>
    </xf>
    <xf numFmtId="0" fontId="43" fillId="0" borderId="19" xfId="115" applyFont="1" applyBorder="1"/>
    <xf numFmtId="0" fontId="43" fillId="0" borderId="19" xfId="115" applyFont="1" applyFill="1" applyBorder="1"/>
    <xf numFmtId="4" fontId="43" fillId="0" borderId="19" xfId="115" applyNumberFormat="1" applyFont="1" applyFill="1" applyBorder="1" applyAlignment="1">
      <alignment horizontal="right" vertical="center" wrapText="1"/>
    </xf>
    <xf numFmtId="0" fontId="43" fillId="0" borderId="19" xfId="115" applyFont="1" applyFill="1" applyBorder="1" applyAlignment="1">
      <alignment horizontal="left" vertical="center" wrapText="1"/>
    </xf>
    <xf numFmtId="49" fontId="43" fillId="0" borderId="19" xfId="115" applyNumberFormat="1" applyFont="1" applyFill="1" applyBorder="1" applyAlignment="1">
      <alignment horizontal="left" vertical="center" wrapText="1"/>
    </xf>
    <xf numFmtId="0" fontId="43" fillId="0" borderId="0" xfId="115" applyFont="1"/>
    <xf numFmtId="0" fontId="43" fillId="0" borderId="0" xfId="115" applyFont="1" applyFill="1"/>
    <xf numFmtId="0" fontId="18" fillId="0" borderId="0" xfId="117" applyFont="1" applyFill="1" applyBorder="1" applyAlignment="1">
      <alignment horizontal="center" vertical="top" wrapText="1"/>
    </xf>
    <xf numFmtId="4" fontId="43" fillId="0" borderId="0" xfId="115" applyNumberFormat="1" applyFont="1" applyFill="1" applyBorder="1" applyAlignment="1">
      <alignment horizontal="right" wrapText="1"/>
    </xf>
    <xf numFmtId="4" fontId="43" fillId="0" borderId="30" xfId="115" applyNumberFormat="1" applyFont="1" applyFill="1" applyBorder="1" applyAlignment="1">
      <alignment horizontal="right" vertical="center" wrapText="1"/>
    </xf>
    <xf numFmtId="4" fontId="43" fillId="0" borderId="31" xfId="115" applyNumberFormat="1" applyFont="1" applyFill="1" applyBorder="1" applyAlignment="1">
      <alignment horizontal="right" vertical="center" wrapText="1"/>
    </xf>
    <xf numFmtId="49" fontId="43" fillId="0" borderId="33" xfId="115" applyNumberFormat="1" applyFont="1" applyFill="1" applyBorder="1" applyAlignment="1">
      <alignment horizontal="left" vertical="center" wrapText="1"/>
    </xf>
    <xf numFmtId="49" fontId="43" fillId="0" borderId="34" xfId="115" applyNumberFormat="1" applyFont="1" applyFill="1" applyBorder="1" applyAlignment="1">
      <alignment horizontal="left" vertical="center" wrapText="1"/>
    </xf>
    <xf numFmtId="0" fontId="44" fillId="0" borderId="0" xfId="115" applyFont="1"/>
    <xf numFmtId="0" fontId="45" fillId="0" borderId="0" xfId="117" applyFont="1" applyFill="1" applyBorder="1" applyAlignment="1">
      <alignment vertical="top"/>
    </xf>
    <xf numFmtId="0" fontId="46" fillId="0" borderId="0" xfId="115" applyFont="1" applyAlignment="1">
      <alignment horizontal="right"/>
    </xf>
    <xf numFmtId="4" fontId="43" fillId="0" borderId="30" xfId="115" applyNumberFormat="1" applyFont="1" applyFill="1" applyBorder="1" applyAlignment="1">
      <alignment horizontal="right" wrapText="1"/>
    </xf>
    <xf numFmtId="4" fontId="43" fillId="0" borderId="35" xfId="115" applyNumberFormat="1" applyFont="1" applyFill="1" applyBorder="1" applyAlignment="1">
      <alignment horizontal="right" wrapText="1"/>
    </xf>
    <xf numFmtId="4" fontId="43" fillId="0" borderId="36" xfId="115" applyNumberFormat="1" applyFont="1" applyFill="1" applyBorder="1" applyAlignment="1">
      <alignment horizontal="right" vertical="center" wrapText="1"/>
    </xf>
    <xf numFmtId="4" fontId="43" fillId="0" borderId="19" xfId="115" applyNumberFormat="1" applyFont="1" applyFill="1" applyBorder="1" applyAlignment="1">
      <alignment horizontal="right" wrapText="1"/>
    </xf>
    <xf numFmtId="0" fontId="48" fillId="0" borderId="0" xfId="115" applyFont="1"/>
    <xf numFmtId="4" fontId="43" fillId="0" borderId="0" xfId="115" applyNumberFormat="1" applyFont="1"/>
    <xf numFmtId="4" fontId="46" fillId="0" borderId="19" xfId="115" applyNumberFormat="1" applyFont="1" applyFill="1" applyBorder="1" applyAlignment="1">
      <alignment horizontal="right" wrapText="1"/>
    </xf>
    <xf numFmtId="4" fontId="46" fillId="0" borderId="19" xfId="115" applyNumberFormat="1" applyFont="1" applyFill="1" applyBorder="1" applyAlignment="1">
      <alignment horizontal="right" vertical="center" wrapText="1"/>
    </xf>
    <xf numFmtId="0" fontId="43" fillId="0" borderId="19" xfId="115" applyFont="1" applyBorder="1" applyAlignment="1">
      <alignment horizontal="left" wrapText="1"/>
    </xf>
    <xf numFmtId="4" fontId="43" fillId="0" borderId="19" xfId="115" applyNumberFormat="1" applyFont="1" applyBorder="1" applyAlignment="1">
      <alignment wrapText="1"/>
    </xf>
    <xf numFmtId="4" fontId="43" fillId="0" borderId="19" xfId="115" applyNumberFormat="1" applyFont="1" applyFill="1" applyBorder="1" applyAlignment="1">
      <alignment wrapText="1"/>
    </xf>
    <xf numFmtId="4" fontId="43" fillId="0" borderId="0" xfId="115" applyNumberFormat="1" applyFont="1" applyBorder="1"/>
    <xf numFmtId="4" fontId="43" fillId="0" borderId="19" xfId="115" applyNumberFormat="1" applyFont="1" applyFill="1" applyBorder="1"/>
    <xf numFmtId="4" fontId="43" fillId="0" borderId="0" xfId="115" applyNumberFormat="1" applyFont="1" applyFill="1"/>
    <xf numFmtId="0" fontId="46" fillId="0" borderId="0" xfId="115" applyFont="1" applyFill="1"/>
    <xf numFmtId="0" fontId="43" fillId="0" borderId="0" xfId="115" applyFont="1" applyAlignment="1">
      <alignment vertical="center"/>
    </xf>
    <xf numFmtId="0" fontId="43" fillId="0" borderId="19" xfId="115" applyFont="1" applyBorder="1" applyAlignment="1">
      <alignment vertical="top"/>
    </xf>
    <xf numFmtId="4" fontId="43" fillId="0" borderId="0" xfId="115" applyNumberFormat="1" applyFont="1" applyAlignment="1">
      <alignment horizontal="left" wrapText="1"/>
    </xf>
    <xf numFmtId="0" fontId="43" fillId="0" borderId="0" xfId="115" applyFont="1" applyAlignment="1">
      <alignment horizontal="left" wrapText="1"/>
    </xf>
    <xf numFmtId="0" fontId="50" fillId="0" borderId="0" xfId="46" applyFont="1" applyFill="1" applyBorder="1" applyAlignment="1">
      <alignment vertical="center"/>
    </xf>
    <xf numFmtId="0" fontId="50" fillId="0" borderId="0" xfId="46" applyFont="1" applyBorder="1" applyAlignment="1">
      <alignment vertical="center" wrapText="1"/>
    </xf>
    <xf numFmtId="0" fontId="50" fillId="0" borderId="0" xfId="46" applyFont="1" applyBorder="1" applyAlignment="1">
      <alignment vertical="center"/>
    </xf>
    <xf numFmtId="0" fontId="51" fillId="0" borderId="0" xfId="46" applyFont="1" applyFill="1" applyBorder="1" applyAlignment="1">
      <alignment vertical="center" wrapText="1"/>
    </xf>
    <xf numFmtId="0" fontId="49" fillId="0" borderId="18" xfId="117" applyFont="1" applyFill="1" applyBorder="1" applyAlignment="1"/>
    <xf numFmtId="0" fontId="48" fillId="0" borderId="0" xfId="115" applyFont="1" applyAlignment="1">
      <alignment vertical="center"/>
    </xf>
    <xf numFmtId="4" fontId="46" fillId="0" borderId="0" xfId="115" applyNumberFormat="1" applyFont="1" applyFill="1" applyBorder="1" applyAlignment="1">
      <alignment horizontal="right" wrapText="1"/>
    </xf>
    <xf numFmtId="4" fontId="46" fillId="0" borderId="0" xfId="115" applyNumberFormat="1" applyFont="1" applyFill="1" applyBorder="1" applyAlignment="1">
      <alignment horizontal="right" vertical="center" wrapText="1"/>
    </xf>
    <xf numFmtId="0" fontId="46" fillId="0" borderId="0" xfId="115" applyFont="1" applyFill="1" applyBorder="1" applyAlignment="1">
      <alignment horizontal="left" vertical="center" wrapText="1"/>
    </xf>
    <xf numFmtId="2" fontId="52" fillId="0" borderId="0" xfId="115" applyNumberFormat="1" applyFont="1" applyFill="1" applyBorder="1" applyAlignment="1">
      <alignment horizontal="right" wrapText="1"/>
    </xf>
    <xf numFmtId="4" fontId="52" fillId="0" borderId="0" xfId="116" applyNumberFormat="1" applyFont="1" applyFill="1" applyBorder="1" applyAlignment="1">
      <alignment horizontal="right" wrapText="1"/>
    </xf>
    <xf numFmtId="0" fontId="52" fillId="0" borderId="0" xfId="115" applyFont="1" applyFill="1" applyBorder="1" applyAlignment="1">
      <alignment horizontal="left" vertical="center" wrapText="1"/>
    </xf>
    <xf numFmtId="0" fontId="43" fillId="0" borderId="0" xfId="118" applyFont="1"/>
    <xf numFmtId="0" fontId="45" fillId="0" borderId="0" xfId="119" applyFont="1" applyFill="1" applyBorder="1" applyAlignment="1">
      <alignment vertical="top"/>
    </xf>
    <xf numFmtId="0" fontId="43" fillId="0" borderId="19" xfId="118" applyFont="1" applyBorder="1" applyAlignment="1">
      <alignment horizontal="center"/>
    </xf>
    <xf numFmtId="4" fontId="43" fillId="0" borderId="19" xfId="118" applyNumberFormat="1" applyFont="1" applyFill="1" applyBorder="1" applyAlignment="1">
      <alignment horizontal="right" wrapText="1"/>
    </xf>
    <xf numFmtId="0" fontId="43" fillId="0" borderId="0" xfId="118" applyFont="1" applyBorder="1"/>
    <xf numFmtId="0" fontId="43" fillId="0" borderId="0" xfId="118" applyFont="1" applyFill="1" applyBorder="1" applyAlignment="1">
      <alignment horizontal="left" vertical="center" wrapText="1"/>
    </xf>
    <xf numFmtId="4" fontId="43" fillId="0" borderId="0" xfId="118" applyNumberFormat="1" applyFont="1" applyFill="1" applyBorder="1" applyAlignment="1">
      <alignment horizontal="right" vertical="center" wrapText="1"/>
    </xf>
    <xf numFmtId="4" fontId="43" fillId="0" borderId="0" xfId="118" applyNumberFormat="1" applyFont="1" applyFill="1" applyBorder="1" applyAlignment="1">
      <alignment horizontal="right" wrapText="1"/>
    </xf>
    <xf numFmtId="0" fontId="44" fillId="0" borderId="0" xfId="118" applyFont="1"/>
    <xf numFmtId="0" fontId="49" fillId="0" borderId="19" xfId="117" applyFont="1" applyFill="1" applyBorder="1" applyAlignment="1"/>
    <xf numFmtId="0" fontId="49" fillId="0" borderId="0" xfId="117" applyFont="1" applyFill="1" applyBorder="1" applyAlignment="1">
      <alignment horizontal="left" vertical="top"/>
    </xf>
    <xf numFmtId="0" fontId="46" fillId="0" borderId="0" xfId="115" applyFont="1" applyAlignment="1">
      <alignment horizontal="center"/>
    </xf>
    <xf numFmtId="0" fontId="46" fillId="0" borderId="0" xfId="115" applyFont="1"/>
    <xf numFmtId="0" fontId="45" fillId="0" borderId="0" xfId="117" applyFont="1" applyFill="1" applyBorder="1" applyAlignment="1">
      <alignment horizontal="left" vertical="top"/>
    </xf>
    <xf numFmtId="0" fontId="47" fillId="0" borderId="0" xfId="115" applyFont="1" applyAlignment="1">
      <alignment horizontal="center"/>
    </xf>
    <xf numFmtId="0" fontId="46" fillId="0" borderId="0" xfId="115" applyFont="1" applyAlignment="1">
      <alignment horizontal="center"/>
    </xf>
    <xf numFmtId="0" fontId="46" fillId="0" borderId="0" xfId="115" applyFont="1"/>
    <xf numFmtId="0" fontId="47" fillId="0" borderId="0" xfId="118" applyFont="1" applyAlignment="1">
      <alignment horizontal="center"/>
    </xf>
    <xf numFmtId="0" fontId="49" fillId="0" borderId="0" xfId="115" applyFont="1" applyAlignment="1">
      <alignment horizontal="center"/>
    </xf>
    <xf numFmtId="0" fontId="49" fillId="0" borderId="0" xfId="115" applyFont="1" applyAlignment="1">
      <alignment horizontal="right"/>
    </xf>
    <xf numFmtId="0" fontId="49" fillId="0" borderId="0" xfId="117" applyFont="1" applyFill="1" applyBorder="1" applyAlignment="1">
      <alignment vertical="top"/>
    </xf>
    <xf numFmtId="0" fontId="43" fillId="0" borderId="0" xfId="115" applyFont="1"/>
    <xf numFmtId="4" fontId="43" fillId="0" borderId="0" xfId="115" applyNumberFormat="1" applyFont="1" applyAlignment="1">
      <alignment horizontal="right" vertical="center"/>
    </xf>
    <xf numFmtId="0" fontId="43" fillId="0" borderId="15" xfId="46" applyFont="1" applyBorder="1" applyAlignment="1">
      <alignment vertical="top"/>
    </xf>
    <xf numFmtId="0" fontId="43" fillId="0" borderId="27" xfId="46" applyFont="1" applyBorder="1" applyAlignment="1">
      <alignment vertical="top"/>
    </xf>
    <xf numFmtId="0" fontId="43" fillId="0" borderId="0" xfId="46" applyFont="1" applyBorder="1" applyAlignment="1">
      <alignment vertical="top"/>
    </xf>
    <xf numFmtId="0" fontId="43" fillId="0" borderId="10" xfId="46" applyFont="1" applyBorder="1" applyAlignment="1">
      <alignment vertical="top"/>
    </xf>
    <xf numFmtId="0" fontId="43" fillId="0" borderId="16" xfId="46" applyFont="1" applyBorder="1" applyAlignment="1">
      <alignment vertical="top" wrapText="1"/>
    </xf>
    <xf numFmtId="0" fontId="43" fillId="0" borderId="11" xfId="46" applyFont="1" applyBorder="1" applyAlignment="1">
      <alignment vertical="top" wrapText="1"/>
    </xf>
    <xf numFmtId="0" fontId="46" fillId="0" borderId="19" xfId="115" applyFont="1" applyBorder="1"/>
    <xf numFmtId="0" fontId="46" fillId="0" borderId="32" xfId="115" applyFont="1" applyFill="1" applyBorder="1" applyAlignment="1">
      <alignment horizontal="right" vertical="center" wrapText="1"/>
    </xf>
    <xf numFmtId="4" fontId="46" fillId="0" borderId="31" xfId="115" applyNumberFormat="1" applyFont="1" applyFill="1" applyBorder="1" applyAlignment="1">
      <alignment horizontal="right" vertical="center" wrapText="1"/>
    </xf>
    <xf numFmtId="4" fontId="46" fillId="0" borderId="35" xfId="115" applyNumberFormat="1" applyFont="1" applyFill="1" applyBorder="1" applyAlignment="1">
      <alignment horizontal="right" wrapText="1"/>
    </xf>
    <xf numFmtId="4" fontId="46" fillId="0" borderId="30" xfId="115" applyNumberFormat="1" applyFont="1" applyFill="1" applyBorder="1" applyAlignment="1">
      <alignment horizontal="right" wrapText="1"/>
    </xf>
    <xf numFmtId="4" fontId="46" fillId="0" borderId="30" xfId="115" applyNumberFormat="1" applyFont="1" applyFill="1" applyBorder="1" applyAlignment="1">
      <alignment horizontal="right" vertical="center" wrapText="1"/>
    </xf>
    <xf numFmtId="0" fontId="49" fillId="0" borderId="0" xfId="117" applyFont="1" applyFill="1" applyBorder="1" applyAlignment="1">
      <alignment horizontal="center" vertical="top" wrapText="1"/>
    </xf>
    <xf numFmtId="0" fontId="46" fillId="0" borderId="19" xfId="115" applyFont="1" applyFill="1" applyBorder="1" applyAlignment="1">
      <alignment horizontal="right" vertical="center" wrapText="1"/>
    </xf>
    <xf numFmtId="0" fontId="46" fillId="0" borderId="19" xfId="115" applyFont="1" applyFill="1" applyBorder="1"/>
    <xf numFmtId="0" fontId="49" fillId="0" borderId="16" xfId="117" applyFont="1" applyFill="1" applyBorder="1" applyAlignment="1">
      <alignment vertical="top"/>
    </xf>
    <xf numFmtId="0" fontId="43" fillId="0" borderId="0" xfId="130" applyFont="1"/>
    <xf numFmtId="0" fontId="43" fillId="0" borderId="19" xfId="130" applyFont="1" applyBorder="1"/>
    <xf numFmtId="49" fontId="43" fillId="0" borderId="34" xfId="130" applyNumberFormat="1" applyFont="1" applyFill="1" applyBorder="1" applyAlignment="1">
      <alignment horizontal="left" vertical="center" wrapText="1"/>
    </xf>
    <xf numFmtId="4" fontId="43" fillId="0" borderId="19" xfId="130" applyNumberFormat="1" applyFont="1" applyFill="1" applyBorder="1" applyAlignment="1">
      <alignment horizontal="right" vertical="center" wrapText="1"/>
    </xf>
    <xf numFmtId="4" fontId="43" fillId="0" borderId="19" xfId="130" applyNumberFormat="1" applyFont="1" applyFill="1" applyBorder="1" applyAlignment="1">
      <alignment horizontal="right" wrapText="1"/>
    </xf>
    <xf numFmtId="49" fontId="43" fillId="0" borderId="33" xfId="130" applyNumberFormat="1" applyFont="1" applyFill="1" applyBorder="1" applyAlignment="1">
      <alignment horizontal="left" vertical="center" wrapText="1"/>
    </xf>
    <xf numFmtId="0" fontId="56" fillId="0" borderId="15" xfId="46" applyFont="1" applyBorder="1" applyAlignment="1">
      <alignment horizontal="justify" vertical="center"/>
    </xf>
    <xf numFmtId="0" fontId="56" fillId="0" borderId="0" xfId="46" applyFont="1" applyBorder="1" applyAlignment="1">
      <alignment horizontal="justify" vertical="center"/>
    </xf>
    <xf numFmtId="0" fontId="56" fillId="0" borderId="16" xfId="46" applyFont="1" applyBorder="1" applyAlignment="1">
      <alignment horizontal="justify" vertical="center" wrapText="1"/>
    </xf>
    <xf numFmtId="0" fontId="46" fillId="0" borderId="0" xfId="130" applyFont="1" applyAlignment="1">
      <alignment horizontal="right"/>
    </xf>
    <xf numFmtId="0" fontId="43" fillId="0" borderId="0" xfId="130" applyFont="1" applyBorder="1"/>
    <xf numFmtId="0" fontId="43" fillId="0" borderId="0" xfId="130" applyFont="1" applyFill="1" applyBorder="1" applyAlignment="1">
      <alignment horizontal="left" vertical="center" wrapText="1"/>
    </xf>
    <xf numFmtId="4" fontId="43" fillId="0" borderId="0" xfId="130" applyNumberFormat="1" applyFont="1" applyFill="1" applyBorder="1" applyAlignment="1">
      <alignment horizontal="right" vertical="center" wrapText="1"/>
    </xf>
    <xf numFmtId="4" fontId="43" fillId="0" borderId="0" xfId="130" applyNumberFormat="1" applyFont="1" applyFill="1" applyBorder="1" applyAlignment="1">
      <alignment horizontal="right" wrapText="1"/>
    </xf>
    <xf numFmtId="0" fontId="46" fillId="0" borderId="0" xfId="115" applyFont="1" applyAlignment="1">
      <alignment vertical="center"/>
    </xf>
    <xf numFmtId="0" fontId="43" fillId="0" borderId="27" xfId="115" applyFont="1" applyBorder="1"/>
    <xf numFmtId="0" fontId="43" fillId="0" borderId="10" xfId="115" applyFont="1" applyBorder="1"/>
    <xf numFmtId="0" fontId="43" fillId="0" borderId="11" xfId="115" applyFont="1" applyBorder="1"/>
    <xf numFmtId="0" fontId="49" fillId="0" borderId="0" xfId="130" applyFont="1" applyAlignment="1">
      <alignment horizontal="center"/>
    </xf>
    <xf numFmtId="0" fontId="49" fillId="0" borderId="0" xfId="131" applyFont="1" applyFill="1" applyBorder="1" applyAlignment="1">
      <alignment vertical="top"/>
    </xf>
    <xf numFmtId="4" fontId="46" fillId="0" borderId="0" xfId="130" applyNumberFormat="1" applyFont="1" applyFill="1" applyBorder="1" applyAlignment="1">
      <alignment horizontal="right" vertical="center" wrapText="1"/>
    </xf>
    <xf numFmtId="4" fontId="46" fillId="0" borderId="0" xfId="130" applyNumberFormat="1" applyFont="1" applyFill="1" applyBorder="1" applyAlignment="1">
      <alignment horizontal="right" wrapText="1"/>
    </xf>
    <xf numFmtId="0" fontId="46" fillId="0" borderId="0" xfId="130" applyFont="1" applyAlignment="1">
      <alignment horizontal="center"/>
    </xf>
    <xf numFmtId="0" fontId="46" fillId="0" borderId="0" xfId="130" applyFont="1"/>
    <xf numFmtId="0" fontId="46" fillId="0" borderId="33" xfId="130" applyFont="1" applyFill="1" applyBorder="1" applyAlignment="1">
      <alignment horizontal="right" vertical="center" wrapText="1"/>
    </xf>
    <xf numFmtId="4" fontId="46" fillId="0" borderId="19" xfId="130" applyNumberFormat="1" applyFont="1" applyFill="1" applyBorder="1" applyAlignment="1">
      <alignment horizontal="right" vertical="center" wrapText="1"/>
    </xf>
    <xf numFmtId="0" fontId="46" fillId="0" borderId="0" xfId="115" applyFont="1" applyAlignment="1">
      <alignment horizontal="left" vertical="center"/>
    </xf>
    <xf numFmtId="0" fontId="46" fillId="24" borderId="19" xfId="130" applyFont="1" applyFill="1" applyBorder="1" applyAlignment="1">
      <alignment horizontal="center" vertical="center"/>
    </xf>
    <xf numFmtId="0" fontId="46" fillId="24" borderId="20" xfId="130" applyFont="1" applyFill="1" applyBorder="1" applyAlignment="1">
      <alignment horizontal="center" vertical="center"/>
    </xf>
    <xf numFmtId="4" fontId="46" fillId="24" borderId="19" xfId="132" applyNumberFormat="1" applyFont="1" applyFill="1" applyBorder="1" applyAlignment="1">
      <alignment horizontal="center" vertical="center" wrapText="1"/>
    </xf>
    <xf numFmtId="0" fontId="43" fillId="0" borderId="0" xfId="130" applyFont="1" applyAlignment="1">
      <alignment horizontal="left" wrapText="1"/>
    </xf>
    <xf numFmtId="4" fontId="43" fillId="0" borderId="0" xfId="130" applyNumberFormat="1" applyFont="1" applyAlignment="1">
      <alignment horizontal="left" wrapText="1"/>
    </xf>
    <xf numFmtId="0" fontId="43" fillId="0" borderId="0" xfId="130" applyFont="1"/>
    <xf numFmtId="0" fontId="43" fillId="0" borderId="0" xfId="130" applyFont="1" applyAlignment="1">
      <alignment horizontal="center"/>
    </xf>
    <xf numFmtId="0" fontId="58" fillId="0" borderId="0" xfId="115" applyFont="1" applyAlignment="1">
      <alignment horizontal="center"/>
    </xf>
    <xf numFmtId="0" fontId="48" fillId="0" borderId="13" xfId="46" applyFont="1" applyFill="1" applyBorder="1" applyAlignment="1">
      <alignment horizontal="left" vertical="center"/>
    </xf>
    <xf numFmtId="0" fontId="48" fillId="0" borderId="0" xfId="46" applyFont="1" applyFill="1" applyBorder="1" applyAlignment="1">
      <alignment horizontal="left" vertical="center"/>
    </xf>
    <xf numFmtId="0" fontId="48" fillId="0" borderId="10" xfId="46" applyFont="1" applyFill="1" applyBorder="1" applyAlignment="1">
      <alignment horizontal="left" vertical="center"/>
    </xf>
    <xf numFmtId="0" fontId="46" fillId="24" borderId="19" xfId="115" applyFont="1" applyFill="1" applyBorder="1" applyAlignment="1">
      <alignment horizontal="center" vertical="center"/>
    </xf>
    <xf numFmtId="4" fontId="46" fillId="24" borderId="19" xfId="116" applyNumberFormat="1" applyFont="1" applyFill="1" applyBorder="1" applyAlignment="1">
      <alignment horizontal="center" vertical="center" wrapText="1"/>
    </xf>
    <xf numFmtId="0" fontId="46" fillId="0" borderId="31" xfId="115" applyFont="1" applyFill="1" applyBorder="1" applyAlignment="1">
      <alignment horizontal="right" vertical="center" wrapText="1"/>
    </xf>
    <xf numFmtId="0" fontId="44" fillId="0" borderId="19" xfId="115" applyFont="1" applyBorder="1" applyAlignment="1">
      <alignment vertical="top"/>
    </xf>
    <xf numFmtId="0" fontId="44" fillId="0" borderId="19" xfId="115" applyFont="1" applyBorder="1"/>
    <xf numFmtId="0" fontId="44" fillId="0" borderId="19" xfId="115" applyFont="1" applyFill="1" applyBorder="1" applyAlignment="1">
      <alignment vertical="top"/>
    </xf>
    <xf numFmtId="0" fontId="47" fillId="0" borderId="0" xfId="115" applyFont="1"/>
    <xf numFmtId="0" fontId="48" fillId="0" borderId="0" xfId="115" applyFont="1" applyBorder="1"/>
    <xf numFmtId="4" fontId="52" fillId="0" borderId="0" xfId="115" applyNumberFormat="1" applyFont="1" applyFill="1" applyBorder="1" applyAlignment="1">
      <alignment horizontal="right" vertical="center" wrapText="1"/>
    </xf>
    <xf numFmtId="4" fontId="52" fillId="0" borderId="0" xfId="115" applyNumberFormat="1" applyFont="1" applyFill="1" applyBorder="1" applyAlignment="1">
      <alignment horizontal="right" wrapText="1"/>
    </xf>
    <xf numFmtId="0" fontId="49" fillId="0" borderId="0" xfId="115" applyFont="1" applyFill="1" applyAlignment="1">
      <alignment horizontal="center"/>
    </xf>
    <xf numFmtId="0" fontId="47" fillId="0" borderId="0" xfId="115" applyFont="1" applyAlignment="1">
      <alignment vertical="center"/>
    </xf>
    <xf numFmtId="0" fontId="47" fillId="0" borderId="0" xfId="115" applyFont="1" applyAlignment="1"/>
    <xf numFmtId="0" fontId="46" fillId="24" borderId="20" xfId="115" applyFont="1" applyFill="1" applyBorder="1" applyAlignment="1">
      <alignment horizontal="center" vertical="center"/>
    </xf>
    <xf numFmtId="0" fontId="46" fillId="0" borderId="33" xfId="115" applyFont="1" applyFill="1" applyBorder="1" applyAlignment="1">
      <alignment horizontal="right" vertical="center" wrapText="1"/>
    </xf>
    <xf numFmtId="0" fontId="46" fillId="0" borderId="19" xfId="130" applyFont="1" applyBorder="1"/>
    <xf numFmtId="0" fontId="46" fillId="0" borderId="37" xfId="130" applyFont="1" applyFill="1" applyBorder="1" applyAlignment="1">
      <alignment horizontal="right" vertical="center" wrapText="1"/>
    </xf>
    <xf numFmtId="4" fontId="46" fillId="0" borderId="19" xfId="130" applyNumberFormat="1" applyFont="1" applyFill="1" applyBorder="1" applyAlignment="1">
      <alignment horizontal="right" wrapText="1"/>
    </xf>
    <xf numFmtId="0" fontId="45" fillId="0" borderId="0" xfId="117" applyFont="1" applyFill="1" applyBorder="1" applyAlignment="1">
      <alignment horizontal="left" vertical="top" wrapText="1"/>
    </xf>
    <xf numFmtId="0" fontId="43" fillId="0" borderId="19" xfId="115" applyFont="1" applyBorder="1" applyAlignment="1">
      <alignment horizontal="right"/>
    </xf>
    <xf numFmtId="0" fontId="44" fillId="0" borderId="0" xfId="115" applyFont="1" applyAlignment="1">
      <alignment horizontal="right"/>
    </xf>
    <xf numFmtId="0" fontId="46" fillId="24" borderId="19" xfId="118" applyFont="1" applyFill="1" applyBorder="1" applyAlignment="1">
      <alignment horizontal="center" vertical="center"/>
    </xf>
    <xf numFmtId="0" fontId="46" fillId="24" borderId="20" xfId="118" applyFont="1" applyFill="1" applyBorder="1" applyAlignment="1">
      <alignment horizontal="center" vertical="center"/>
    </xf>
    <xf numFmtId="0" fontId="46" fillId="24" borderId="19" xfId="120" applyNumberFormat="1" applyFont="1" applyFill="1" applyBorder="1" applyAlignment="1">
      <alignment horizontal="center" vertical="center" wrapText="1"/>
    </xf>
    <xf numFmtId="0" fontId="46" fillId="0" borderId="34" xfId="118" applyFont="1" applyFill="1" applyBorder="1" applyAlignment="1">
      <alignment horizontal="center" vertical="center" wrapText="1"/>
    </xf>
    <xf numFmtId="0" fontId="46" fillId="0" borderId="19" xfId="118" applyFont="1" applyBorder="1"/>
    <xf numFmtId="4" fontId="46" fillId="0" borderId="19" xfId="118" applyNumberFormat="1" applyFont="1" applyFill="1" applyBorder="1" applyAlignment="1">
      <alignment horizontal="right" vertical="center" wrapText="1"/>
    </xf>
    <xf numFmtId="4" fontId="46" fillId="0" borderId="19" xfId="118" applyNumberFormat="1" applyFont="1" applyFill="1" applyBorder="1" applyAlignment="1">
      <alignment horizontal="right" wrapText="1"/>
    </xf>
    <xf numFmtId="0" fontId="43" fillId="0" borderId="19" xfId="118" applyFont="1" applyFill="1" applyBorder="1" applyAlignment="1">
      <alignment horizontal="left" vertical="center" wrapText="1"/>
    </xf>
    <xf numFmtId="0" fontId="58" fillId="0" borderId="0" xfId="118" applyFont="1" applyAlignment="1">
      <alignment horizontal="center"/>
    </xf>
    <xf numFmtId="0" fontId="47" fillId="0" borderId="0" xfId="118" applyFont="1"/>
    <xf numFmtId="0" fontId="46" fillId="24" borderId="19" xfId="115" applyFont="1" applyFill="1" applyBorder="1" applyAlignment="1">
      <alignment horizontal="center" vertical="center" wrapText="1"/>
    </xf>
    <xf numFmtId="4" fontId="46" fillId="24" borderId="19" xfId="115" applyNumberFormat="1" applyFont="1" applyFill="1" applyBorder="1" applyAlignment="1">
      <alignment horizontal="center" vertical="center" wrapText="1"/>
    </xf>
    <xf numFmtId="0" fontId="47" fillId="24" borderId="19" xfId="115" applyFont="1" applyFill="1" applyBorder="1" applyAlignment="1">
      <alignment horizontal="center" vertical="center"/>
    </xf>
    <xf numFmtId="4" fontId="46" fillId="24" borderId="19" xfId="130" applyNumberFormat="1" applyFont="1" applyFill="1" applyBorder="1" applyAlignment="1">
      <alignment horizontal="center" vertical="center" wrapText="1"/>
    </xf>
    <xf numFmtId="0" fontId="46" fillId="0" borderId="0" xfId="118" applyFont="1" applyBorder="1"/>
    <xf numFmtId="0" fontId="46" fillId="0" borderId="0" xfId="118" applyFont="1" applyFill="1" applyBorder="1" applyAlignment="1">
      <alignment horizontal="center" vertical="center" wrapText="1"/>
    </xf>
    <xf numFmtId="4" fontId="46" fillId="0" borderId="0" xfId="118" applyNumberFormat="1" applyFont="1" applyFill="1" applyBorder="1" applyAlignment="1">
      <alignment horizontal="right" vertical="center" wrapText="1"/>
    </xf>
    <xf numFmtId="4" fontId="46" fillId="0" borderId="0" xfId="118" applyNumberFormat="1" applyFont="1" applyFill="1" applyBorder="1" applyAlignment="1">
      <alignment horizontal="right" wrapText="1"/>
    </xf>
    <xf numFmtId="0" fontId="49" fillId="0" borderId="0" xfId="115" applyFont="1" applyAlignment="1">
      <alignment horizontal="center"/>
    </xf>
    <xf numFmtId="0" fontId="56" fillId="0" borderId="0" xfId="46" applyFont="1" applyBorder="1" applyAlignment="1">
      <alignment horizontal="justify" vertical="center"/>
    </xf>
    <xf numFmtId="0" fontId="56" fillId="0" borderId="16" xfId="46" applyFont="1" applyBorder="1" applyAlignment="1">
      <alignment horizontal="justify" vertical="center" wrapText="1"/>
    </xf>
    <xf numFmtId="0" fontId="46" fillId="0" borderId="0" xfId="115" applyFont="1" applyAlignment="1">
      <alignment horizontal="center"/>
    </xf>
    <xf numFmtId="0" fontId="43" fillId="0" borderId="0" xfId="115" applyFont="1"/>
    <xf numFmtId="0" fontId="46" fillId="0" borderId="0" xfId="115" applyFont="1"/>
    <xf numFmtId="0" fontId="49" fillId="0" borderId="0" xfId="115" applyFont="1" applyAlignment="1">
      <alignment horizontal="center"/>
    </xf>
    <xf numFmtId="0" fontId="46" fillId="0" borderId="0" xfId="115" applyFont="1" applyAlignment="1">
      <alignment horizontal="center"/>
    </xf>
    <xf numFmtId="0" fontId="43" fillId="0" borderId="0" xfId="115" applyFont="1"/>
    <xf numFmtId="0" fontId="46" fillId="0" borderId="0" xfId="115" applyFont="1"/>
    <xf numFmtId="0" fontId="43" fillId="0" borderId="0" xfId="130" applyFont="1"/>
    <xf numFmtId="0" fontId="46" fillId="24" borderId="19" xfId="115" applyFont="1" applyFill="1" applyBorder="1" applyAlignment="1">
      <alignment horizontal="center" vertical="center" wrapText="1"/>
    </xf>
    <xf numFmtId="0" fontId="47" fillId="0" borderId="0" xfId="118" applyFont="1" applyAlignment="1">
      <alignment horizontal="center" vertical="center"/>
    </xf>
    <xf numFmtId="0" fontId="49" fillId="0" borderId="0" xfId="0" applyFont="1" applyAlignment="1">
      <alignment horizontal="center"/>
    </xf>
    <xf numFmtId="0" fontId="62" fillId="0" borderId="0" xfId="0" applyFont="1"/>
    <xf numFmtId="0" fontId="18" fillId="0" borderId="0" xfId="0" applyFont="1"/>
    <xf numFmtId="0" fontId="43" fillId="0" borderId="0" xfId="0" applyFont="1" applyBorder="1" applyAlignment="1">
      <alignment horizontal="center" vertical="top" wrapText="1"/>
    </xf>
    <xf numFmtId="0" fontId="43" fillId="0" borderId="10" xfId="0" applyFont="1" applyBorder="1" applyAlignment="1">
      <alignment horizontal="center" vertical="top" wrapText="1"/>
    </xf>
    <xf numFmtId="0" fontId="43" fillId="0" borderId="19" xfId="0" applyFont="1" applyBorder="1" applyAlignment="1">
      <alignment horizontal="center" vertical="top" wrapText="1"/>
    </xf>
    <xf numFmtId="0" fontId="43" fillId="0" borderId="17" xfId="0" applyFont="1" applyBorder="1" applyAlignment="1">
      <alignment horizontal="justify" vertical="top" wrapText="1"/>
    </xf>
    <xf numFmtId="0" fontId="43" fillId="0" borderId="20" xfId="0" applyFont="1" applyBorder="1" applyAlignment="1">
      <alignment horizontal="justify" vertical="top" wrapText="1"/>
    </xf>
    <xf numFmtId="0" fontId="43" fillId="0" borderId="20" xfId="0" applyFont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167" fontId="46" fillId="27" borderId="19" xfId="133" applyNumberFormat="1" applyFont="1" applyFill="1" applyBorder="1" applyAlignment="1">
      <alignment horizontal="center" vertical="center" wrapText="1"/>
    </xf>
    <xf numFmtId="167" fontId="43" fillId="0" borderId="19" xfId="133" applyNumberFormat="1" applyFont="1" applyBorder="1" applyAlignment="1">
      <alignment horizontal="center" vertical="top" wrapText="1"/>
    </xf>
    <xf numFmtId="0" fontId="63" fillId="0" borderId="39" xfId="0" applyFont="1" applyBorder="1" applyAlignment="1">
      <alignment horizontal="center" vertical="top"/>
    </xf>
    <xf numFmtId="0" fontId="63" fillId="0" borderId="13" xfId="0" applyFont="1" applyBorder="1" applyAlignment="1">
      <alignment horizontal="center" vertical="top"/>
    </xf>
    <xf numFmtId="0" fontId="63" fillId="0" borderId="12" xfId="0" applyFont="1" applyBorder="1" applyAlignment="1">
      <alignment horizontal="center" vertical="top"/>
    </xf>
    <xf numFmtId="0" fontId="64" fillId="0" borderId="0" xfId="0" applyFont="1"/>
    <xf numFmtId="0" fontId="43" fillId="0" borderId="0" xfId="0" applyFont="1" applyBorder="1" applyAlignment="1">
      <alignment horizontal="justify" vertical="top" wrapText="1"/>
    </xf>
    <xf numFmtId="0" fontId="43" fillId="0" borderId="19" xfId="0" applyFont="1" applyBorder="1" applyAlignment="1">
      <alignment horizontal="justify" vertical="top" wrapText="1"/>
    </xf>
    <xf numFmtId="167" fontId="46" fillId="0" borderId="19" xfId="133" applyNumberFormat="1" applyFont="1" applyBorder="1" applyAlignment="1">
      <alignment horizontal="center" vertical="top" wrapText="1"/>
    </xf>
    <xf numFmtId="0" fontId="43" fillId="0" borderId="12" xfId="0" applyFont="1" applyBorder="1" applyAlignment="1">
      <alignment horizontal="justify" vertical="top" wrapText="1"/>
    </xf>
    <xf numFmtId="0" fontId="43" fillId="0" borderId="11" xfId="0" applyFont="1" applyBorder="1" applyAlignment="1">
      <alignment horizontal="justify" vertical="top" wrapText="1"/>
    </xf>
    <xf numFmtId="0" fontId="43" fillId="0" borderId="29" xfId="0" applyFont="1" applyBorder="1" applyAlignment="1">
      <alignment horizontal="center" vertical="top" wrapText="1"/>
    </xf>
    <xf numFmtId="0" fontId="43" fillId="0" borderId="10" xfId="0" applyFont="1" applyBorder="1" applyAlignment="1">
      <alignment wrapText="1"/>
    </xf>
    <xf numFmtId="0" fontId="43" fillId="0" borderId="10" xfId="0" applyFont="1" applyBorder="1" applyAlignment="1">
      <alignment horizontal="justify" vertical="top" wrapText="1"/>
    </xf>
    <xf numFmtId="167" fontId="46" fillId="27" borderId="19" xfId="0" applyNumberFormat="1" applyFont="1" applyFill="1" applyBorder="1" applyAlignment="1">
      <alignment horizontal="center" vertical="center" wrapText="1"/>
    </xf>
    <xf numFmtId="0" fontId="43" fillId="0" borderId="0" xfId="115" applyFont="1" applyAlignment="1"/>
    <xf numFmtId="0" fontId="60" fillId="0" borderId="0" xfId="115" applyFont="1" applyAlignment="1"/>
    <xf numFmtId="0" fontId="46" fillId="0" borderId="0" xfId="115" applyFont="1" applyBorder="1"/>
    <xf numFmtId="0" fontId="46" fillId="0" borderId="0" xfId="115" applyFont="1" applyFill="1" applyBorder="1" applyAlignment="1">
      <alignment horizontal="right" vertical="center" wrapText="1"/>
    </xf>
    <xf numFmtId="0" fontId="60" fillId="0" borderId="0" xfId="115" applyFont="1" applyAlignment="1">
      <alignment wrapText="1"/>
    </xf>
    <xf numFmtId="0" fontId="60" fillId="0" borderId="0" xfId="115" applyFont="1" applyAlignment="1">
      <alignment vertical="center" wrapText="1"/>
    </xf>
    <xf numFmtId="0" fontId="0" fillId="0" borderId="0" xfId="0" applyAlignment="1">
      <alignment wrapText="1"/>
    </xf>
    <xf numFmtId="0" fontId="64" fillId="0" borderId="0" xfId="0" applyFont="1" applyAlignment="1">
      <alignment horizontal="center"/>
    </xf>
    <xf numFmtId="0" fontId="47" fillId="0" borderId="0" xfId="118" applyFont="1" applyAlignment="1">
      <alignment vertical="center"/>
    </xf>
    <xf numFmtId="0" fontId="18" fillId="0" borderId="0" xfId="0" applyFont="1" applyBorder="1" applyAlignment="1">
      <alignment horizontal="justify" vertical="top" wrapText="1"/>
    </xf>
    <xf numFmtId="0" fontId="18" fillId="0" borderId="19" xfId="0" applyFont="1" applyBorder="1" applyAlignment="1">
      <alignment horizontal="center" vertical="top" wrapText="1"/>
    </xf>
    <xf numFmtId="0" fontId="49" fillId="0" borderId="19" xfId="0" applyFont="1" applyBorder="1" applyAlignment="1">
      <alignment horizontal="center" vertical="top" wrapText="1"/>
    </xf>
    <xf numFmtId="0" fontId="49" fillId="0" borderId="19" xfId="0" applyFont="1" applyBorder="1" applyAlignment="1">
      <alignment horizontal="justify" vertical="top" wrapText="1"/>
    </xf>
    <xf numFmtId="0" fontId="65" fillId="0" borderId="19" xfId="0" applyFont="1" applyBorder="1" applyAlignment="1">
      <alignment horizontal="justify" vertical="top" wrapText="1"/>
    </xf>
    <xf numFmtId="0" fontId="18" fillId="0" borderId="19" xfId="0" applyFont="1" applyBorder="1" applyAlignment="1">
      <alignment horizontal="justify" vertical="top" wrapText="1"/>
    </xf>
    <xf numFmtId="0" fontId="49" fillId="24" borderId="19" xfId="0" applyFont="1" applyFill="1" applyBorder="1" applyAlignment="1">
      <alignment horizontal="center" vertical="top" wrapText="1"/>
    </xf>
    <xf numFmtId="0" fontId="45" fillId="0" borderId="0" xfId="0" applyFont="1" applyAlignment="1">
      <alignment vertical="center" wrapText="1"/>
    </xf>
    <xf numFmtId="0" fontId="45" fillId="24" borderId="52" xfId="0" applyFont="1" applyFill="1" applyBorder="1" applyAlignment="1">
      <alignment horizontal="center" vertical="center"/>
    </xf>
    <xf numFmtId="0" fontId="45" fillId="24" borderId="53" xfId="0" applyFont="1" applyFill="1" applyBorder="1" applyAlignment="1">
      <alignment horizontal="center" vertical="center"/>
    </xf>
    <xf numFmtId="0" fontId="45" fillId="24" borderId="54" xfId="0" applyFont="1" applyFill="1" applyBorder="1" applyAlignment="1">
      <alignment horizontal="center" vertical="center"/>
    </xf>
    <xf numFmtId="0" fontId="64" fillId="0" borderId="51" xfId="0" applyFont="1" applyBorder="1" applyAlignment="1">
      <alignment horizontal="left" vertical="center"/>
    </xf>
    <xf numFmtId="0" fontId="64" fillId="0" borderId="43" xfId="0" applyFont="1" applyBorder="1" applyAlignment="1">
      <alignment horizontal="center" vertical="center" wrapText="1"/>
    </xf>
    <xf numFmtId="0" fontId="64" fillId="0" borderId="58" xfId="0" applyFont="1" applyBorder="1" applyAlignment="1">
      <alignment horizontal="left" vertical="center"/>
    </xf>
    <xf numFmtId="0" fontId="43" fillId="0" borderId="0" xfId="115" applyFont="1" applyAlignment="1">
      <alignment horizontal="center"/>
    </xf>
    <xf numFmtId="0" fontId="43" fillId="0" borderId="0" xfId="115" applyFont="1"/>
    <xf numFmtId="0" fontId="43" fillId="0" borderId="0" xfId="130" applyFont="1"/>
    <xf numFmtId="0" fontId="60" fillId="0" borderId="0" xfId="115" applyFont="1" applyAlignment="1">
      <alignment horizontal="center"/>
    </xf>
    <xf numFmtId="0" fontId="43" fillId="0" borderId="0" xfId="115" applyFont="1"/>
    <xf numFmtId="0" fontId="46" fillId="0" borderId="0" xfId="115" applyFont="1"/>
    <xf numFmtId="0" fontId="49" fillId="0" borderId="0" xfId="115" applyFont="1" applyAlignment="1">
      <alignment horizontal="center"/>
    </xf>
    <xf numFmtId="0" fontId="43" fillId="0" borderId="0" xfId="130" applyFont="1"/>
    <xf numFmtId="0" fontId="60" fillId="0" borderId="0" xfId="115" applyFont="1" applyAlignment="1">
      <alignment horizontal="center"/>
    </xf>
    <xf numFmtId="0" fontId="66" fillId="0" borderId="0" xfId="0" applyFont="1"/>
    <xf numFmtId="0" fontId="64" fillId="0" borderId="51" xfId="0" applyFont="1" applyBorder="1" applyAlignment="1">
      <alignment vertical="center"/>
    </xf>
    <xf numFmtId="0" fontId="64" fillId="0" borderId="41" xfId="0" applyFont="1" applyBorder="1" applyAlignment="1">
      <alignment vertical="center"/>
    </xf>
    <xf numFmtId="0" fontId="64" fillId="0" borderId="44" xfId="0" applyFont="1" applyBorder="1" applyAlignment="1">
      <alignment vertical="center"/>
    </xf>
    <xf numFmtId="0" fontId="64" fillId="0" borderId="44" xfId="0" applyFont="1" applyBorder="1" applyAlignment="1">
      <alignment vertical="center" wrapText="1"/>
    </xf>
    <xf numFmtId="0" fontId="64" fillId="0" borderId="41" xfId="0" applyFont="1" applyBorder="1" applyAlignment="1">
      <alignment vertical="center" wrapText="1"/>
    </xf>
    <xf numFmtId="0" fontId="43" fillId="0" borderId="20" xfId="0" applyFont="1" applyBorder="1" applyAlignment="1">
      <alignment horizontal="justify" vertical="top" wrapText="1"/>
    </xf>
    <xf numFmtId="0" fontId="49" fillId="0" borderId="0" xfId="115" applyFont="1" applyAlignment="1">
      <alignment horizontal="center"/>
    </xf>
    <xf numFmtId="0" fontId="46" fillId="24" borderId="19" xfId="115" applyFont="1" applyFill="1" applyBorder="1" applyAlignment="1">
      <alignment horizontal="center" vertical="center" wrapText="1"/>
    </xf>
    <xf numFmtId="0" fontId="45" fillId="0" borderId="0" xfId="0" applyFont="1" applyAlignment="1">
      <alignment horizontal="right"/>
    </xf>
    <xf numFmtId="0" fontId="45" fillId="0" borderId="48" xfId="0" applyFont="1" applyBorder="1" applyAlignment="1">
      <alignment horizontal="center" vertical="center"/>
    </xf>
    <xf numFmtId="0" fontId="45" fillId="0" borderId="40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0" borderId="42" xfId="0" applyFont="1" applyBorder="1" applyAlignment="1">
      <alignment horizontal="center" vertical="center"/>
    </xf>
    <xf numFmtId="0" fontId="45" fillId="0" borderId="55" xfId="0" applyFont="1" applyBorder="1" applyAlignment="1">
      <alignment horizontal="center" vertical="center"/>
    </xf>
    <xf numFmtId="0" fontId="43" fillId="0" borderId="0" xfId="115" applyFont="1"/>
    <xf numFmtId="0" fontId="43" fillId="0" borderId="0" xfId="115" applyFont="1"/>
    <xf numFmtId="0" fontId="46" fillId="0" borderId="19" xfId="115" applyFont="1" applyBorder="1" applyAlignment="1">
      <alignment horizontal="center"/>
    </xf>
    <xf numFmtId="0" fontId="1" fillId="0" borderId="29" xfId="115" applyFont="1" applyBorder="1"/>
    <xf numFmtId="49" fontId="1" fillId="0" borderId="34" xfId="115" applyNumberFormat="1" applyFont="1" applyFill="1" applyBorder="1" applyAlignment="1">
      <alignment horizontal="left" vertical="center" wrapText="1"/>
    </xf>
    <xf numFmtId="0" fontId="46" fillId="0" borderId="19" xfId="130" applyFont="1" applyBorder="1" applyAlignment="1">
      <alignment horizontal="center"/>
    </xf>
    <xf numFmtId="0" fontId="46" fillId="0" borderId="19" xfId="115" applyFont="1" applyFill="1" applyBorder="1" applyAlignment="1">
      <alignment horizontal="center"/>
    </xf>
    <xf numFmtId="0" fontId="43" fillId="0" borderId="17" xfId="0" applyFont="1" applyBorder="1" applyAlignment="1">
      <alignment horizontal="justify" vertical="top" wrapText="1"/>
    </xf>
    <xf numFmtId="0" fontId="47" fillId="0" borderId="19" xfId="115" applyFont="1" applyFill="1" applyBorder="1" applyAlignment="1">
      <alignment horizontal="center" vertical="top"/>
    </xf>
    <xf numFmtId="4" fontId="43" fillId="0" borderId="19" xfId="115" applyNumberFormat="1" applyFont="1" applyBorder="1"/>
    <xf numFmtId="43" fontId="43" fillId="0" borderId="19" xfId="134" applyFont="1" applyFill="1" applyBorder="1"/>
    <xf numFmtId="49" fontId="46" fillId="0" borderId="34" xfId="115" applyNumberFormat="1" applyFont="1" applyFill="1" applyBorder="1" applyAlignment="1">
      <alignment horizontal="center" vertical="center" wrapText="1"/>
    </xf>
    <xf numFmtId="4" fontId="46" fillId="0" borderId="19" xfId="115" applyNumberFormat="1" applyFont="1" applyFill="1" applyBorder="1" applyAlignment="1">
      <alignment horizontal="center" wrapText="1"/>
    </xf>
    <xf numFmtId="4" fontId="46" fillId="0" borderId="19" xfId="115" applyNumberFormat="1" applyFont="1" applyFill="1" applyBorder="1" applyAlignment="1">
      <alignment horizontal="center" vertical="center" wrapText="1"/>
    </xf>
    <xf numFmtId="43" fontId="43" fillId="0" borderId="19" xfId="134" applyFont="1" applyBorder="1" applyAlignment="1">
      <alignment horizontal="right"/>
    </xf>
    <xf numFmtId="0" fontId="1" fillId="0" borderId="19" xfId="115" applyFont="1" applyFill="1" applyBorder="1"/>
    <xf numFmtId="14" fontId="43" fillId="0" borderId="19" xfId="115" applyNumberFormat="1" applyFont="1" applyFill="1" applyBorder="1"/>
    <xf numFmtId="43" fontId="43" fillId="0" borderId="19" xfId="115" applyNumberFormat="1" applyFont="1" applyFill="1" applyBorder="1"/>
    <xf numFmtId="0" fontId="1" fillId="0" borderId="20" xfId="0" applyFont="1" applyBorder="1" applyAlignment="1">
      <alignment horizontal="justify" vertical="top" wrapText="1"/>
    </xf>
    <xf numFmtId="0" fontId="45" fillId="0" borderId="0" xfId="117" applyFont="1" applyFill="1" applyBorder="1" applyAlignment="1">
      <alignment horizontal="left" vertical="top"/>
    </xf>
    <xf numFmtId="0" fontId="43" fillId="0" borderId="0" xfId="115" applyFont="1"/>
    <xf numFmtId="0" fontId="47" fillId="0" borderId="0" xfId="115" applyFont="1" applyFill="1" applyAlignment="1">
      <alignment horizontal="center"/>
    </xf>
    <xf numFmtId="0" fontId="46" fillId="0" borderId="0" xfId="115" applyFont="1" applyFill="1" applyAlignment="1">
      <alignment vertical="center"/>
    </xf>
    <xf numFmtId="0" fontId="46" fillId="0" borderId="19" xfId="115" applyFont="1" applyFill="1" applyBorder="1" applyAlignment="1">
      <alignment horizontal="center" vertical="center"/>
    </xf>
    <xf numFmtId="0" fontId="46" fillId="0" borderId="20" xfId="115" applyFont="1" applyFill="1" applyBorder="1" applyAlignment="1">
      <alignment horizontal="center" vertical="center"/>
    </xf>
    <xf numFmtId="4" fontId="46" fillId="0" borderId="19" xfId="116" applyNumberFormat="1" applyFont="1" applyFill="1" applyBorder="1" applyAlignment="1">
      <alignment horizontal="center" vertical="center" wrapText="1"/>
    </xf>
    <xf numFmtId="4" fontId="1" fillId="0" borderId="19" xfId="115" applyNumberFormat="1" applyFont="1" applyFill="1" applyBorder="1" applyAlignment="1">
      <alignment horizontal="right" wrapText="1"/>
    </xf>
    <xf numFmtId="0" fontId="44" fillId="0" borderId="0" xfId="115" applyFont="1" applyFill="1"/>
    <xf numFmtId="0" fontId="45" fillId="0" borderId="16" xfId="117" applyFont="1" applyFill="1" applyBorder="1" applyAlignment="1">
      <alignment horizontal="left" vertical="top" wrapText="1"/>
    </xf>
    <xf numFmtId="10" fontId="43" fillId="0" borderId="19" xfId="135" applyNumberFormat="1" applyFont="1" applyFill="1" applyBorder="1" applyAlignment="1">
      <alignment horizontal="right" wrapText="1"/>
    </xf>
    <xf numFmtId="0" fontId="47" fillId="0" borderId="0" xfId="115" applyFont="1" applyFill="1"/>
    <xf numFmtId="0" fontId="46" fillId="0" borderId="0" xfId="115" applyFont="1" applyFill="1" applyBorder="1"/>
    <xf numFmtId="43" fontId="43" fillId="0" borderId="19" xfId="134" applyFont="1" applyBorder="1" applyAlignment="1">
      <alignment horizontal="center" vertical="top" wrapText="1"/>
    </xf>
    <xf numFmtId="43" fontId="43" fillId="0" borderId="0" xfId="134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64" fillId="0" borderId="56" xfId="0" applyFont="1" applyBorder="1" applyAlignment="1">
      <alignment horizontal="justify" vertical="center" wrapText="1"/>
    </xf>
    <xf numFmtId="0" fontId="64" fillId="0" borderId="57" xfId="0" applyFont="1" applyBorder="1" applyAlignment="1">
      <alignment horizontal="justify" vertical="center" wrapText="1"/>
    </xf>
    <xf numFmtId="0" fontId="64" fillId="0" borderId="49" xfId="0" applyFont="1" applyBorder="1" applyAlignment="1">
      <alignment horizontal="center" wrapText="1"/>
    </xf>
    <xf numFmtId="0" fontId="64" fillId="0" borderId="43" xfId="0" applyFont="1" applyBorder="1" applyAlignment="1">
      <alignment horizontal="center" wrapText="1"/>
    </xf>
    <xf numFmtId="0" fontId="64" fillId="0" borderId="56" xfId="0" applyFont="1" applyBorder="1" applyAlignment="1">
      <alignment horizontal="center" vertical="center"/>
    </xf>
    <xf numFmtId="0" fontId="64" fillId="0" borderId="47" xfId="0" applyFont="1" applyBorder="1" applyAlignment="1">
      <alignment horizontal="center" vertical="center"/>
    </xf>
    <xf numFmtId="0" fontId="64" fillId="0" borderId="57" xfId="0" applyFont="1" applyBorder="1" applyAlignment="1">
      <alignment horizontal="center" vertical="center"/>
    </xf>
    <xf numFmtId="0" fontId="64" fillId="0" borderId="50" xfId="0" applyFont="1" applyBorder="1" applyAlignment="1">
      <alignment horizontal="center" vertical="center"/>
    </xf>
    <xf numFmtId="0" fontId="64" fillId="0" borderId="20" xfId="0" applyFont="1" applyBorder="1" applyAlignment="1">
      <alignment horizontal="center" vertical="center"/>
    </xf>
    <xf numFmtId="0" fontId="64" fillId="0" borderId="19" xfId="0" applyFont="1" applyBorder="1" applyAlignment="1">
      <alignment horizontal="center" vertical="center"/>
    </xf>
    <xf numFmtId="0" fontId="64" fillId="0" borderId="43" xfId="0" applyFont="1" applyBorder="1" applyAlignment="1">
      <alignment horizontal="center" vertical="center"/>
    </xf>
    <xf numFmtId="0" fontId="64" fillId="0" borderId="56" xfId="0" applyFont="1" applyBorder="1" applyAlignment="1">
      <alignment horizontal="left" vertical="center"/>
    </xf>
    <xf numFmtId="0" fontId="64" fillId="0" borderId="47" xfId="0" applyFont="1" applyBorder="1" applyAlignment="1">
      <alignment horizontal="left" vertical="center"/>
    </xf>
    <xf numFmtId="0" fontId="64" fillId="0" borderId="57" xfId="0" applyFont="1" applyBorder="1" applyAlignment="1">
      <alignment horizontal="left" vertical="center"/>
    </xf>
    <xf numFmtId="0" fontId="64" fillId="0" borderId="29" xfId="0" applyFont="1" applyBorder="1" applyAlignment="1">
      <alignment horizontal="center" vertical="center"/>
    </xf>
    <xf numFmtId="0" fontId="64" fillId="0" borderId="56" xfId="0" applyFont="1" applyBorder="1" applyAlignment="1">
      <alignment horizontal="center" vertical="center" wrapText="1"/>
    </xf>
    <xf numFmtId="0" fontId="64" fillId="0" borderId="57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justify" vertical="center" wrapText="1"/>
    </xf>
    <xf numFmtId="0" fontId="64" fillId="0" borderId="56" xfId="0" applyFont="1" applyBorder="1" applyAlignment="1">
      <alignment horizontal="justify" vertical="center"/>
    </xf>
    <xf numFmtId="0" fontId="64" fillId="0" borderId="47" xfId="0" applyFont="1" applyBorder="1" applyAlignment="1">
      <alignment horizontal="justify" vertical="center"/>
    </xf>
    <xf numFmtId="0" fontId="64" fillId="0" borderId="57" xfId="0" applyFont="1" applyBorder="1" applyAlignment="1">
      <alignment horizontal="justify" vertical="center"/>
    </xf>
    <xf numFmtId="0" fontId="49" fillId="0" borderId="0" xfId="117" applyFont="1" applyFill="1" applyBorder="1" applyAlignment="1">
      <alignment vertical="top"/>
    </xf>
    <xf numFmtId="0" fontId="46" fillId="0" borderId="0" xfId="115" applyFont="1" applyAlignment="1">
      <alignment horizontal="center" vertical="center"/>
    </xf>
    <xf numFmtId="0" fontId="46" fillId="0" borderId="0" xfId="115" applyFont="1" applyAlignment="1">
      <alignment horizontal="center"/>
    </xf>
    <xf numFmtId="0" fontId="49" fillId="0" borderId="0" xfId="117" applyFont="1" applyFill="1" applyBorder="1" applyAlignment="1">
      <alignment horizontal="left" vertical="top"/>
    </xf>
    <xf numFmtId="0" fontId="56" fillId="0" borderId="39" xfId="46" applyFont="1" applyBorder="1" applyAlignment="1">
      <alignment horizontal="justify" vertical="center"/>
    </xf>
    <xf numFmtId="0" fontId="56" fillId="0" borderId="15" xfId="46" applyFont="1" applyBorder="1" applyAlignment="1">
      <alignment horizontal="justify" vertical="center"/>
    </xf>
    <xf numFmtId="0" fontId="56" fillId="0" borderId="13" xfId="46" applyFont="1" applyBorder="1" applyAlignment="1">
      <alignment horizontal="justify" vertical="center"/>
    </xf>
    <xf numFmtId="0" fontId="56" fillId="0" borderId="0" xfId="46" applyFont="1" applyBorder="1" applyAlignment="1">
      <alignment horizontal="justify" vertical="center"/>
    </xf>
    <xf numFmtId="0" fontId="56" fillId="0" borderId="12" xfId="46" applyFont="1" applyBorder="1" applyAlignment="1">
      <alignment horizontal="justify" vertical="center" wrapText="1"/>
    </xf>
    <xf numFmtId="0" fontId="56" fillId="0" borderId="16" xfId="46" applyFont="1" applyBorder="1" applyAlignment="1">
      <alignment horizontal="justify" vertical="center" wrapText="1"/>
    </xf>
    <xf numFmtId="0" fontId="46" fillId="24" borderId="28" xfId="115" applyFont="1" applyFill="1" applyBorder="1" applyAlignment="1">
      <alignment horizontal="center" vertical="center"/>
    </xf>
    <xf numFmtId="0" fontId="46" fillId="24" borderId="29" xfId="115" applyFont="1" applyFill="1" applyBorder="1" applyAlignment="1">
      <alignment horizontal="center" vertical="center"/>
    </xf>
    <xf numFmtId="4" fontId="46" fillId="24" borderId="28" xfId="116" applyNumberFormat="1" applyFont="1" applyFill="1" applyBorder="1" applyAlignment="1">
      <alignment horizontal="center" vertical="center" wrapText="1"/>
    </xf>
    <xf numFmtId="4" fontId="46" fillId="24" borderId="29" xfId="116" applyNumberFormat="1" applyFont="1" applyFill="1" applyBorder="1" applyAlignment="1">
      <alignment horizontal="center" vertical="center" wrapText="1"/>
    </xf>
    <xf numFmtId="4" fontId="46" fillId="24" borderId="19" xfId="116" applyNumberFormat="1" applyFont="1" applyFill="1" applyBorder="1" applyAlignment="1">
      <alignment horizontal="center" vertical="center" wrapText="1"/>
    </xf>
    <xf numFmtId="0" fontId="39" fillId="0" borderId="17" xfId="46" applyFont="1" applyFill="1" applyBorder="1" applyAlignment="1">
      <alignment horizontal="center" vertical="center" wrapText="1"/>
    </xf>
    <xf numFmtId="0" fontId="39" fillId="0" borderId="18" xfId="46" applyFont="1" applyFill="1" applyBorder="1" applyAlignment="1">
      <alignment horizontal="center" vertical="center" wrapText="1"/>
    </xf>
    <xf numFmtId="0" fontId="39" fillId="0" borderId="20" xfId="46" applyFont="1" applyFill="1" applyBorder="1" applyAlignment="1">
      <alignment horizontal="center" vertical="center" wrapText="1"/>
    </xf>
    <xf numFmtId="0" fontId="43" fillId="0" borderId="0" xfId="115" applyFont="1" applyAlignment="1">
      <alignment horizontal="center"/>
    </xf>
    <xf numFmtId="0" fontId="49" fillId="0" borderId="17" xfId="46" applyFont="1" applyFill="1" applyBorder="1" applyAlignment="1">
      <alignment horizontal="center" vertical="center" wrapText="1"/>
    </xf>
    <xf numFmtId="0" fontId="49" fillId="0" borderId="18" xfId="46" applyFont="1" applyFill="1" applyBorder="1" applyAlignment="1">
      <alignment horizontal="center" vertical="center" wrapText="1"/>
    </xf>
    <xf numFmtId="0" fontId="49" fillId="0" borderId="20" xfId="46" applyFont="1" applyFill="1" applyBorder="1" applyAlignment="1">
      <alignment horizontal="center" vertical="center" wrapText="1"/>
    </xf>
    <xf numFmtId="0" fontId="56" fillId="0" borderId="39" xfId="46" applyFont="1" applyBorder="1" applyAlignment="1">
      <alignment horizontal="left" vertical="center"/>
    </xf>
    <xf numFmtId="0" fontId="56" fillId="0" borderId="15" xfId="46" applyFont="1" applyBorder="1" applyAlignment="1">
      <alignment horizontal="left" vertical="center"/>
    </xf>
    <xf numFmtId="0" fontId="56" fillId="0" borderId="14" xfId="46" applyFont="1" applyBorder="1" applyAlignment="1">
      <alignment horizontal="left" vertical="center"/>
    </xf>
    <xf numFmtId="0" fontId="56" fillId="0" borderId="13" xfId="46" applyFont="1" applyBorder="1" applyAlignment="1">
      <alignment horizontal="left" vertical="center"/>
    </xf>
    <xf numFmtId="0" fontId="56" fillId="0" borderId="0" xfId="46" applyFont="1" applyBorder="1" applyAlignment="1">
      <alignment horizontal="left" vertical="center"/>
    </xf>
    <xf numFmtId="0" fontId="56" fillId="0" borderId="10" xfId="46" applyFont="1" applyBorder="1" applyAlignment="1">
      <alignment horizontal="left" vertical="center"/>
    </xf>
    <xf numFmtId="0" fontId="56" fillId="0" borderId="12" xfId="46" applyFont="1" applyBorder="1" applyAlignment="1">
      <alignment horizontal="left" vertical="center"/>
    </xf>
    <xf numFmtId="0" fontId="56" fillId="0" borderId="16" xfId="46" applyFont="1" applyBorder="1" applyAlignment="1">
      <alignment horizontal="left" vertical="center"/>
    </xf>
    <xf numFmtId="0" fontId="56" fillId="0" borderId="11" xfId="46" applyFont="1" applyBorder="1" applyAlignment="1">
      <alignment horizontal="left" vertical="center"/>
    </xf>
    <xf numFmtId="0" fontId="46" fillId="24" borderId="17" xfId="115" applyFont="1" applyFill="1" applyBorder="1" applyAlignment="1">
      <alignment horizontal="center" vertical="center" wrapText="1"/>
    </xf>
    <xf numFmtId="0" fontId="46" fillId="24" borderId="18" xfId="115" applyFont="1" applyFill="1" applyBorder="1" applyAlignment="1">
      <alignment horizontal="center" vertical="center" wrapText="1"/>
    </xf>
    <xf numFmtId="0" fontId="46" fillId="24" borderId="20" xfId="115" applyFont="1" applyFill="1" applyBorder="1" applyAlignment="1">
      <alignment horizontal="center" vertical="center" wrapText="1"/>
    </xf>
    <xf numFmtId="0" fontId="46" fillId="24" borderId="19" xfId="115" applyFont="1" applyFill="1" applyBorder="1" applyAlignment="1">
      <alignment horizontal="center" vertical="center"/>
    </xf>
    <xf numFmtId="0" fontId="43" fillId="0" borderId="0" xfId="115" applyFont="1"/>
    <xf numFmtId="0" fontId="46" fillId="0" borderId="0" xfId="115" applyFont="1" applyAlignment="1">
      <alignment horizontal="left" vertical="center"/>
    </xf>
    <xf numFmtId="0" fontId="49" fillId="0" borderId="0" xfId="115" applyFont="1" applyAlignment="1">
      <alignment horizontal="center"/>
    </xf>
    <xf numFmtId="0" fontId="56" fillId="0" borderId="13" xfId="115" applyFont="1" applyFill="1" applyBorder="1" applyAlignment="1">
      <alignment horizontal="justify" vertical="center"/>
    </xf>
    <xf numFmtId="0" fontId="56" fillId="0" borderId="0" xfId="115" applyFont="1" applyFill="1" applyBorder="1" applyAlignment="1">
      <alignment horizontal="justify" vertical="center"/>
    </xf>
    <xf numFmtId="0" fontId="56" fillId="0" borderId="10" xfId="115" applyFont="1" applyFill="1" applyBorder="1" applyAlignment="1">
      <alignment horizontal="justify" vertical="center"/>
    </xf>
    <xf numFmtId="0" fontId="56" fillId="0" borderId="12" xfId="115" applyFont="1" applyFill="1" applyBorder="1" applyAlignment="1">
      <alignment horizontal="justify" vertical="center"/>
    </xf>
    <xf numFmtId="0" fontId="56" fillId="0" borderId="16" xfId="115" applyFont="1" applyFill="1" applyBorder="1" applyAlignment="1">
      <alignment horizontal="justify" vertical="center"/>
    </xf>
    <xf numFmtId="0" fontId="56" fillId="0" borderId="11" xfId="115" applyFont="1" applyFill="1" applyBorder="1" applyAlignment="1">
      <alignment horizontal="justify" vertical="center"/>
    </xf>
    <xf numFmtId="0" fontId="56" fillId="0" borderId="26" xfId="46" applyFont="1" applyBorder="1" applyAlignment="1">
      <alignment horizontal="justify" vertical="center"/>
    </xf>
    <xf numFmtId="0" fontId="56" fillId="0" borderId="27" xfId="46" applyFont="1" applyBorder="1" applyAlignment="1">
      <alignment horizontal="justify" vertical="center"/>
    </xf>
    <xf numFmtId="0" fontId="56" fillId="0" borderId="10" xfId="46" applyFont="1" applyBorder="1" applyAlignment="1">
      <alignment horizontal="justify" vertical="center"/>
    </xf>
    <xf numFmtId="0" fontId="18" fillId="0" borderId="13" xfId="46" applyFont="1" applyBorder="1" applyAlignment="1">
      <alignment horizontal="justify" vertical="center"/>
    </xf>
    <xf numFmtId="0" fontId="18" fillId="0" borderId="0" xfId="46" applyFont="1" applyBorder="1" applyAlignment="1">
      <alignment horizontal="justify" vertical="center"/>
    </xf>
    <xf numFmtId="0" fontId="18" fillId="0" borderId="10" xfId="46" applyFont="1" applyBorder="1" applyAlignment="1">
      <alignment horizontal="justify" vertical="center"/>
    </xf>
    <xf numFmtId="0" fontId="56" fillId="0" borderId="13" xfId="115" applyFont="1" applyBorder="1" applyAlignment="1">
      <alignment horizontal="justify" vertical="center"/>
    </xf>
    <xf numFmtId="0" fontId="56" fillId="0" borderId="0" xfId="115" applyFont="1" applyBorder="1" applyAlignment="1">
      <alignment horizontal="justify" vertical="center"/>
    </xf>
    <xf numFmtId="0" fontId="56" fillId="0" borderId="10" xfId="115" applyFont="1" applyBorder="1" applyAlignment="1">
      <alignment horizontal="justify" vertical="center"/>
    </xf>
    <xf numFmtId="0" fontId="56" fillId="0" borderId="12" xfId="130" applyFont="1" applyBorder="1" applyAlignment="1">
      <alignment horizontal="justify" vertical="center"/>
    </xf>
    <xf numFmtId="0" fontId="56" fillId="0" borderId="16" xfId="130" applyFont="1" applyBorder="1" applyAlignment="1">
      <alignment horizontal="justify" vertical="center"/>
    </xf>
    <xf numFmtId="0" fontId="56" fillId="0" borderId="11" xfId="130" applyFont="1" applyBorder="1" applyAlignment="1">
      <alignment horizontal="justify" vertical="center"/>
    </xf>
    <xf numFmtId="0" fontId="43" fillId="0" borderId="0" xfId="130" applyFont="1" applyAlignment="1">
      <alignment horizontal="center"/>
    </xf>
    <xf numFmtId="0" fontId="43" fillId="0" borderId="0" xfId="130" applyFont="1"/>
    <xf numFmtId="0" fontId="56" fillId="0" borderId="13" xfId="130" applyFont="1" applyFill="1" applyBorder="1" applyAlignment="1">
      <alignment horizontal="justify" vertical="center"/>
    </xf>
    <xf numFmtId="0" fontId="56" fillId="0" borderId="0" xfId="130" applyFont="1" applyFill="1" applyBorder="1" applyAlignment="1">
      <alignment horizontal="justify" vertical="center"/>
    </xf>
    <xf numFmtId="0" fontId="56" fillId="0" borderId="10" xfId="130" applyFont="1" applyFill="1" applyBorder="1" applyAlignment="1">
      <alignment horizontal="justify" vertical="center"/>
    </xf>
    <xf numFmtId="0" fontId="60" fillId="0" borderId="0" xfId="115" applyFont="1" applyAlignment="1">
      <alignment horizontal="center"/>
    </xf>
    <xf numFmtId="0" fontId="46" fillId="0" borderId="0" xfId="130" applyFont="1" applyAlignment="1">
      <alignment horizontal="center" vertical="center"/>
    </xf>
    <xf numFmtId="0" fontId="46" fillId="0" borderId="0" xfId="130" applyFont="1" applyAlignment="1">
      <alignment horizontal="center"/>
    </xf>
    <xf numFmtId="0" fontId="49" fillId="0" borderId="0" xfId="131" applyFont="1" applyFill="1" applyBorder="1" applyAlignment="1">
      <alignment horizontal="left" vertical="top"/>
    </xf>
    <xf numFmtId="0" fontId="49" fillId="0" borderId="17" xfId="117" applyFont="1" applyFill="1" applyBorder="1" applyAlignment="1">
      <alignment horizontal="left"/>
    </xf>
    <xf numFmtId="0" fontId="49" fillId="0" borderId="18" xfId="117" applyFont="1" applyFill="1" applyBorder="1" applyAlignment="1">
      <alignment horizontal="left"/>
    </xf>
    <xf numFmtId="0" fontId="49" fillId="0" borderId="20" xfId="117" applyFont="1" applyFill="1" applyBorder="1" applyAlignment="1">
      <alignment horizontal="left"/>
    </xf>
    <xf numFmtId="0" fontId="47" fillId="0" borderId="0" xfId="115" applyFont="1" applyAlignment="1">
      <alignment horizontal="center" vertical="center"/>
    </xf>
    <xf numFmtId="0" fontId="47" fillId="0" borderId="0" xfId="115" applyFont="1" applyAlignment="1">
      <alignment horizontal="center"/>
    </xf>
    <xf numFmtId="0" fontId="47" fillId="0" borderId="0" xfId="115" applyFont="1" applyFill="1" applyAlignment="1">
      <alignment horizontal="center"/>
    </xf>
    <xf numFmtId="0" fontId="50" fillId="0" borderId="13" xfId="46" applyFont="1" applyBorder="1" applyAlignment="1">
      <alignment horizontal="justify" vertical="center" wrapText="1"/>
    </xf>
    <xf numFmtId="0" fontId="50" fillId="0" borderId="0" xfId="46" applyFont="1" applyBorder="1" applyAlignment="1">
      <alignment horizontal="justify" vertical="center" wrapText="1"/>
    </xf>
    <xf numFmtId="0" fontId="50" fillId="0" borderId="10" xfId="46" applyFont="1" applyBorder="1" applyAlignment="1">
      <alignment horizontal="justify" vertical="center" wrapText="1"/>
    </xf>
    <xf numFmtId="0" fontId="50" fillId="0" borderId="13" xfId="46" applyFont="1" applyBorder="1" applyAlignment="1">
      <alignment horizontal="justify" vertical="center"/>
    </xf>
    <xf numFmtId="0" fontId="48" fillId="0" borderId="0" xfId="46" applyFont="1" applyBorder="1" applyAlignment="1">
      <alignment horizontal="justify" vertical="center"/>
    </xf>
    <xf numFmtId="0" fontId="48" fillId="0" borderId="10" xfId="46" applyFont="1" applyBorder="1" applyAlignment="1">
      <alignment horizontal="justify" vertical="center"/>
    </xf>
    <xf numFmtId="4" fontId="50" fillId="0" borderId="12" xfId="116" applyNumberFormat="1" applyFont="1" applyFill="1" applyBorder="1" applyAlignment="1">
      <alignment horizontal="justify" vertical="center"/>
    </xf>
    <xf numFmtId="4" fontId="50" fillId="0" borderId="16" xfId="116" applyNumberFormat="1" applyFont="1" applyFill="1" applyBorder="1" applyAlignment="1">
      <alignment horizontal="justify" vertical="center"/>
    </xf>
    <xf numFmtId="4" fontId="50" fillId="0" borderId="11" xfId="116" applyNumberFormat="1" applyFont="1" applyFill="1" applyBorder="1" applyAlignment="1">
      <alignment horizontal="justify" vertical="center"/>
    </xf>
    <xf numFmtId="0" fontId="50" fillId="0" borderId="0" xfId="46" applyFont="1" applyBorder="1" applyAlignment="1">
      <alignment horizontal="justify" vertical="center"/>
    </xf>
    <xf numFmtId="0" fontId="50" fillId="0" borderId="10" xfId="46" applyFont="1" applyBorder="1" applyAlignment="1">
      <alignment horizontal="justify" vertical="center"/>
    </xf>
    <xf numFmtId="0" fontId="50" fillId="0" borderId="39" xfId="46" applyFont="1" applyFill="1" applyBorder="1" applyAlignment="1">
      <alignment horizontal="justify" vertical="center" wrapText="1"/>
    </xf>
    <xf numFmtId="0" fontId="50" fillId="0" borderId="15" xfId="46" applyFont="1" applyFill="1" applyBorder="1" applyAlignment="1">
      <alignment horizontal="justify" vertical="center" wrapText="1"/>
    </xf>
    <xf numFmtId="0" fontId="50" fillId="0" borderId="14" xfId="46" applyFont="1" applyFill="1" applyBorder="1" applyAlignment="1">
      <alignment horizontal="justify" vertical="center" wrapText="1"/>
    </xf>
    <xf numFmtId="0" fontId="48" fillId="0" borderId="13" xfId="46" applyFont="1" applyFill="1" applyBorder="1" applyAlignment="1">
      <alignment horizontal="left" vertical="center"/>
    </xf>
    <xf numFmtId="0" fontId="48" fillId="0" borderId="0" xfId="46" applyFont="1" applyFill="1" applyBorder="1" applyAlignment="1">
      <alignment horizontal="left" vertical="center"/>
    </xf>
    <xf numFmtId="0" fontId="48" fillId="0" borderId="10" xfId="46" applyFont="1" applyFill="1" applyBorder="1" applyAlignment="1">
      <alignment horizontal="left" vertical="center"/>
    </xf>
    <xf numFmtId="0" fontId="49" fillId="0" borderId="19" xfId="46" applyFont="1" applyFill="1" applyBorder="1" applyAlignment="1">
      <alignment horizontal="center" vertical="center" wrapText="1"/>
    </xf>
    <xf numFmtId="0" fontId="43" fillId="0" borderId="0" xfId="115" applyFont="1" applyAlignment="1">
      <alignment horizontal="center" vertical="center" wrapText="1"/>
    </xf>
    <xf numFmtId="0" fontId="45" fillId="0" borderId="0" xfId="117" applyFont="1" applyFill="1" applyBorder="1" applyAlignment="1">
      <alignment horizontal="center" vertical="top"/>
    </xf>
    <xf numFmtId="0" fontId="50" fillId="0" borderId="13" xfId="46" applyFont="1" applyBorder="1" applyAlignment="1">
      <alignment horizontal="left" vertical="center" wrapText="1"/>
    </xf>
    <xf numFmtId="0" fontId="50" fillId="0" borderId="0" xfId="46" applyFont="1" applyBorder="1" applyAlignment="1">
      <alignment horizontal="left" vertical="center" wrapText="1"/>
    </xf>
    <xf numFmtId="0" fontId="50" fillId="0" borderId="10" xfId="46" applyFont="1" applyBorder="1" applyAlignment="1">
      <alignment horizontal="left" vertical="center" wrapText="1"/>
    </xf>
    <xf numFmtId="0" fontId="50" fillId="0" borderId="12" xfId="46" applyFont="1" applyFill="1" applyBorder="1" applyAlignment="1">
      <alignment horizontal="left" vertical="center"/>
    </xf>
    <xf numFmtId="0" fontId="50" fillId="0" borderId="16" xfId="46" applyFont="1" applyFill="1" applyBorder="1" applyAlignment="1">
      <alignment horizontal="left" vertical="center"/>
    </xf>
    <xf numFmtId="0" fontId="50" fillId="0" borderId="11" xfId="46" applyFont="1" applyFill="1" applyBorder="1" applyAlignment="1">
      <alignment horizontal="left" vertical="center"/>
    </xf>
    <xf numFmtId="0" fontId="45" fillId="0" borderId="0" xfId="117" applyFont="1" applyFill="1" applyBorder="1" applyAlignment="1">
      <alignment horizontal="left" vertical="top"/>
    </xf>
    <xf numFmtId="0" fontId="51" fillId="0" borderId="17" xfId="46" applyFont="1" applyFill="1" applyBorder="1" applyAlignment="1">
      <alignment horizontal="center" vertical="center" wrapText="1"/>
    </xf>
    <xf numFmtId="0" fontId="51" fillId="0" borderId="18" xfId="46" applyFont="1" applyFill="1" applyBorder="1" applyAlignment="1">
      <alignment horizontal="center" vertical="center" wrapText="1"/>
    </xf>
    <xf numFmtId="0" fontId="51" fillId="0" borderId="20" xfId="46" applyFont="1" applyFill="1" applyBorder="1" applyAlignment="1">
      <alignment horizontal="center" vertical="center" wrapText="1"/>
    </xf>
    <xf numFmtId="0" fontId="50" fillId="0" borderId="26" xfId="46" applyFont="1" applyBorder="1" applyAlignment="1">
      <alignment horizontal="left" vertical="center"/>
    </xf>
    <xf numFmtId="0" fontId="50" fillId="0" borderId="15" xfId="46" applyFont="1" applyBorder="1" applyAlignment="1">
      <alignment horizontal="left" vertical="center"/>
    </xf>
    <xf numFmtId="0" fontId="50" fillId="0" borderId="27" xfId="46" applyFont="1" applyBorder="1" applyAlignment="1">
      <alignment horizontal="left" vertical="center"/>
    </xf>
    <xf numFmtId="0" fontId="50" fillId="0" borderId="13" xfId="46" applyFont="1" applyBorder="1" applyAlignment="1">
      <alignment horizontal="left" vertical="center"/>
    </xf>
    <xf numFmtId="0" fontId="50" fillId="0" borderId="0" xfId="46" applyFont="1" applyBorder="1" applyAlignment="1">
      <alignment horizontal="left" vertical="center"/>
    </xf>
    <xf numFmtId="0" fontId="50" fillId="0" borderId="10" xfId="46" applyFont="1" applyBorder="1" applyAlignment="1">
      <alignment horizontal="left" vertical="center"/>
    </xf>
    <xf numFmtId="0" fontId="60" fillId="0" borderId="0" xfId="115" applyFont="1" applyAlignment="1">
      <alignment horizontal="center" wrapText="1"/>
    </xf>
    <xf numFmtId="0" fontId="46" fillId="24" borderId="19" xfId="115" applyFont="1" applyFill="1" applyBorder="1" applyAlignment="1">
      <alignment horizontal="center" vertical="center" wrapText="1"/>
    </xf>
    <xf numFmtId="0" fontId="39" fillId="0" borderId="19" xfId="46" applyFont="1" applyFill="1" applyBorder="1" applyAlignment="1">
      <alignment horizontal="center" vertical="center" wrapText="1"/>
    </xf>
    <xf numFmtId="0" fontId="56" fillId="0" borderId="13" xfId="130" applyFont="1" applyBorder="1" applyAlignment="1">
      <alignment horizontal="left" vertical="center"/>
    </xf>
    <xf numFmtId="0" fontId="56" fillId="0" borderId="0" xfId="130" applyFont="1" applyBorder="1" applyAlignment="1">
      <alignment horizontal="left" vertical="center"/>
    </xf>
    <xf numFmtId="0" fontId="56" fillId="0" borderId="10" xfId="130" applyFont="1" applyBorder="1" applyAlignment="1">
      <alignment horizontal="left" vertical="center"/>
    </xf>
    <xf numFmtId="0" fontId="56" fillId="0" borderId="12" xfId="46" applyFont="1" applyFill="1" applyBorder="1" applyAlignment="1">
      <alignment horizontal="left" vertical="center"/>
    </xf>
    <xf numFmtId="0" fontId="56" fillId="0" borderId="16" xfId="46" applyFont="1" applyFill="1" applyBorder="1" applyAlignment="1">
      <alignment horizontal="left" vertical="center"/>
    </xf>
    <xf numFmtId="0" fontId="56" fillId="0" borderId="11" xfId="46" applyFont="1" applyFill="1" applyBorder="1" applyAlignment="1">
      <alignment horizontal="left" vertical="center"/>
    </xf>
    <xf numFmtId="4" fontId="46" fillId="24" borderId="19" xfId="132" applyNumberFormat="1" applyFont="1" applyFill="1" applyBorder="1" applyAlignment="1">
      <alignment horizontal="center" vertical="center" wrapText="1"/>
    </xf>
    <xf numFmtId="0" fontId="56" fillId="0" borderId="27" xfId="46" applyFont="1" applyBorder="1" applyAlignment="1">
      <alignment horizontal="left" vertical="center"/>
    </xf>
    <xf numFmtId="0" fontId="43" fillId="0" borderId="0" xfId="130" applyFont="1" applyAlignment="1">
      <alignment horizontal="left" vertical="center"/>
    </xf>
    <xf numFmtId="0" fontId="46" fillId="24" borderId="28" xfId="130" applyFont="1" applyFill="1" applyBorder="1" applyAlignment="1">
      <alignment horizontal="center" vertical="center"/>
    </xf>
    <xf numFmtId="0" fontId="46" fillId="24" borderId="29" xfId="130" applyFont="1" applyFill="1" applyBorder="1" applyAlignment="1">
      <alignment horizontal="center" vertical="center"/>
    </xf>
    <xf numFmtId="0" fontId="46" fillId="24" borderId="38" xfId="130" applyFont="1" applyFill="1" applyBorder="1" applyAlignment="1">
      <alignment horizontal="center" vertical="center"/>
    </xf>
    <xf numFmtId="4" fontId="46" fillId="24" borderId="28" xfId="132" applyNumberFormat="1" applyFont="1" applyFill="1" applyBorder="1" applyAlignment="1">
      <alignment horizontal="center" vertical="center" wrapText="1"/>
    </xf>
    <xf numFmtId="4" fontId="46" fillId="24" borderId="29" xfId="132" applyNumberFormat="1" applyFont="1" applyFill="1" applyBorder="1" applyAlignment="1">
      <alignment horizontal="center" vertical="center" wrapText="1"/>
    </xf>
    <xf numFmtId="0" fontId="49" fillId="0" borderId="0" xfId="131" applyFont="1" applyFill="1" applyBorder="1" applyAlignment="1">
      <alignment horizontal="center" vertical="top"/>
    </xf>
    <xf numFmtId="0" fontId="56" fillId="0" borderId="13" xfId="46" applyFont="1" applyFill="1" applyBorder="1" applyAlignment="1">
      <alignment horizontal="left" vertical="center"/>
    </xf>
    <xf numFmtId="0" fontId="56" fillId="0" borderId="0" xfId="46" applyFont="1" applyFill="1" applyBorder="1" applyAlignment="1">
      <alignment horizontal="left" vertical="center"/>
    </xf>
    <xf numFmtId="0" fontId="56" fillId="0" borderId="10" xfId="46" applyFont="1" applyFill="1" applyBorder="1" applyAlignment="1">
      <alignment horizontal="left" vertical="center"/>
    </xf>
    <xf numFmtId="0" fontId="56" fillId="0" borderId="12" xfId="46" applyFont="1" applyFill="1" applyBorder="1" applyAlignment="1">
      <alignment horizontal="justify" vertical="center"/>
    </xf>
    <xf numFmtId="0" fontId="56" fillId="0" borderId="16" xfId="46" applyFont="1" applyFill="1" applyBorder="1" applyAlignment="1">
      <alignment horizontal="justify" vertical="center"/>
    </xf>
    <xf numFmtId="0" fontId="56" fillId="0" borderId="11" xfId="46" applyFont="1" applyFill="1" applyBorder="1" applyAlignment="1">
      <alignment horizontal="justify" vertical="center"/>
    </xf>
    <xf numFmtId="0" fontId="46" fillId="0" borderId="0" xfId="115" applyFont="1"/>
    <xf numFmtId="0" fontId="49" fillId="0" borderId="0" xfId="117" applyFont="1" applyFill="1" applyBorder="1" applyAlignment="1">
      <alignment horizontal="center" vertical="top"/>
    </xf>
    <xf numFmtId="0" fontId="20" fillId="28" borderId="0" xfId="0" applyFont="1" applyFill="1" applyAlignment="1">
      <alignment horizontal="justify" vertical="top" wrapText="1"/>
    </xf>
    <xf numFmtId="0" fontId="0" fillId="28" borderId="0" xfId="0" applyFill="1" applyAlignment="1">
      <alignment horizontal="justify" vertical="top" wrapText="1"/>
    </xf>
    <xf numFmtId="0" fontId="50" fillId="0" borderId="12" xfId="46" applyFont="1" applyFill="1" applyBorder="1" applyAlignment="1">
      <alignment horizontal="justify" vertical="center"/>
    </xf>
    <xf numFmtId="0" fontId="50" fillId="0" borderId="16" xfId="46" applyFont="1" applyFill="1" applyBorder="1" applyAlignment="1">
      <alignment horizontal="justify" vertical="center"/>
    </xf>
    <xf numFmtId="0" fontId="50" fillId="0" borderId="11" xfId="46" applyFont="1" applyFill="1" applyBorder="1" applyAlignment="1">
      <alignment horizontal="justify" vertical="center"/>
    </xf>
    <xf numFmtId="0" fontId="47" fillId="0" borderId="0" xfId="115" applyFont="1" applyFill="1" applyAlignment="1">
      <alignment horizontal="center" vertical="center"/>
    </xf>
    <xf numFmtId="0" fontId="50" fillId="0" borderId="13" xfId="115" applyFont="1" applyBorder="1" applyAlignment="1">
      <alignment horizontal="justify" vertical="center"/>
    </xf>
    <xf numFmtId="0" fontId="50" fillId="0" borderId="0" xfId="115" applyFont="1" applyBorder="1" applyAlignment="1">
      <alignment horizontal="justify" vertical="center"/>
    </xf>
    <xf numFmtId="0" fontId="50" fillId="0" borderId="10" xfId="115" applyFont="1" applyBorder="1" applyAlignment="1">
      <alignment horizontal="justify" vertical="center"/>
    </xf>
    <xf numFmtId="0" fontId="60" fillId="0" borderId="0" xfId="115" applyFont="1" applyFill="1" applyAlignment="1">
      <alignment horizontal="center" wrapText="1"/>
    </xf>
    <xf numFmtId="0" fontId="50" fillId="0" borderId="12" xfId="46" applyFont="1" applyBorder="1" applyAlignment="1">
      <alignment horizontal="justify" vertical="center"/>
    </xf>
    <xf numFmtId="0" fontId="50" fillId="0" borderId="16" xfId="46" applyFont="1" applyBorder="1" applyAlignment="1">
      <alignment horizontal="justify" vertical="center"/>
    </xf>
    <xf numFmtId="0" fontId="50" fillId="0" borderId="11" xfId="46" applyFont="1" applyBorder="1" applyAlignment="1">
      <alignment horizontal="justify" vertical="center"/>
    </xf>
    <xf numFmtId="0" fontId="45" fillId="0" borderId="0" xfId="117" applyFont="1" applyFill="1" applyBorder="1" applyAlignment="1">
      <alignment horizontal="center" vertical="top" wrapText="1"/>
    </xf>
    <xf numFmtId="0" fontId="60" fillId="0" borderId="0" xfId="115" applyFont="1" applyFill="1" applyAlignment="1">
      <alignment horizontal="center" vertical="center" wrapText="1"/>
    </xf>
    <xf numFmtId="0" fontId="58" fillId="0" borderId="0" xfId="115" applyFont="1" applyAlignment="1">
      <alignment horizontal="center"/>
    </xf>
    <xf numFmtId="0" fontId="60" fillId="0" borderId="0" xfId="115" applyFont="1" applyAlignment="1">
      <alignment horizontal="center" vertical="center" wrapText="1"/>
    </xf>
    <xf numFmtId="0" fontId="50" fillId="0" borderId="26" xfId="46" applyFont="1" applyBorder="1" applyAlignment="1">
      <alignment horizontal="justify" vertical="center"/>
    </xf>
    <xf numFmtId="0" fontId="50" fillId="0" borderId="15" xfId="46" applyFont="1" applyBorder="1" applyAlignment="1">
      <alignment horizontal="justify" vertical="center"/>
    </xf>
    <xf numFmtId="0" fontId="50" fillId="0" borderId="27" xfId="46" applyFont="1" applyBorder="1" applyAlignment="1">
      <alignment horizontal="justify" vertical="center"/>
    </xf>
    <xf numFmtId="0" fontId="52" fillId="0" borderId="13" xfId="46" applyFont="1" applyBorder="1" applyAlignment="1">
      <alignment horizontal="justify" vertical="center"/>
    </xf>
    <xf numFmtId="0" fontId="52" fillId="0" borderId="0" xfId="46" applyFont="1" applyBorder="1" applyAlignment="1">
      <alignment horizontal="justify" vertical="center"/>
    </xf>
    <xf numFmtId="0" fontId="52" fillId="0" borderId="10" xfId="46" applyFont="1" applyBorder="1" applyAlignment="1">
      <alignment horizontal="justify" vertical="center"/>
    </xf>
    <xf numFmtId="0" fontId="0" fillId="0" borderId="0" xfId="0" applyAlignment="1">
      <alignment wrapText="1"/>
    </xf>
    <xf numFmtId="0" fontId="59" fillId="25" borderId="17" xfId="118" applyFont="1" applyFill="1" applyBorder="1" applyAlignment="1">
      <alignment horizontal="left"/>
    </xf>
    <xf numFmtId="0" fontId="59" fillId="25" borderId="20" xfId="118" applyFont="1" applyFill="1" applyBorder="1" applyAlignment="1">
      <alignment horizontal="left"/>
    </xf>
    <xf numFmtId="0" fontId="47" fillId="0" borderId="0" xfId="118" applyFont="1" applyAlignment="1">
      <alignment horizontal="center" vertical="center"/>
    </xf>
    <xf numFmtId="0" fontId="47" fillId="0" borderId="0" xfId="118" applyFont="1" applyAlignment="1">
      <alignment horizontal="center"/>
    </xf>
    <xf numFmtId="0" fontId="45" fillId="0" borderId="0" xfId="119" applyFont="1" applyFill="1" applyBorder="1" applyAlignment="1">
      <alignment horizontal="center" vertical="top"/>
    </xf>
    <xf numFmtId="0" fontId="4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wrapText="1"/>
    </xf>
    <xf numFmtId="0" fontId="49" fillId="0" borderId="39" xfId="0" applyFont="1" applyFill="1" applyBorder="1" applyAlignment="1">
      <alignment horizontal="center" vertical="top" wrapText="1"/>
    </xf>
    <xf numFmtId="0" fontId="49" fillId="0" borderId="46" xfId="0" applyFont="1" applyFill="1" applyBorder="1" applyAlignment="1">
      <alignment horizontal="center" vertical="top" wrapText="1"/>
    </xf>
    <xf numFmtId="0" fontId="20" fillId="0" borderId="46" xfId="0" applyFont="1" applyBorder="1" applyAlignment="1">
      <alignment horizontal="justify" vertical="top" wrapText="1"/>
    </xf>
    <xf numFmtId="0" fontId="0" fillId="0" borderId="4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20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20" fillId="0" borderId="16" xfId="0" applyFont="1" applyBorder="1" applyAlignment="1">
      <alignment horizontal="justify" wrapText="1"/>
    </xf>
    <xf numFmtId="0" fontId="18" fillId="0" borderId="16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43" fillId="0" borderId="13" xfId="0" applyFont="1" applyBorder="1" applyAlignment="1">
      <alignment horizontal="justify" vertical="top" wrapText="1"/>
    </xf>
    <xf numFmtId="0" fontId="43" fillId="0" borderId="0" xfId="0" applyFont="1" applyBorder="1" applyAlignment="1">
      <alignment horizontal="justify" vertical="top" wrapText="1"/>
    </xf>
    <xf numFmtId="0" fontId="63" fillId="0" borderId="17" xfId="0" applyFont="1" applyBorder="1" applyAlignment="1">
      <alignment horizontal="center" vertical="center"/>
    </xf>
    <xf numFmtId="0" fontId="63" fillId="0" borderId="18" xfId="0" applyFont="1" applyBorder="1" applyAlignment="1">
      <alignment horizontal="center" vertical="center"/>
    </xf>
    <xf numFmtId="0" fontId="63" fillId="0" borderId="20" xfId="0" applyFont="1" applyBorder="1" applyAlignment="1">
      <alignment horizontal="center" vertical="center"/>
    </xf>
    <xf numFmtId="0" fontId="46" fillId="27" borderId="17" xfId="0" applyFont="1" applyFill="1" applyBorder="1" applyAlignment="1">
      <alignment horizontal="center" vertical="center" wrapText="1"/>
    </xf>
    <xf numFmtId="0" fontId="46" fillId="27" borderId="18" xfId="0" applyFont="1" applyFill="1" applyBorder="1" applyAlignment="1">
      <alignment horizontal="center" vertical="center" wrapText="1"/>
    </xf>
    <xf numFmtId="0" fontId="46" fillId="27" borderId="20" xfId="0" applyFont="1" applyFill="1" applyBorder="1" applyAlignment="1">
      <alignment horizontal="center" vertical="center" wrapText="1"/>
    </xf>
    <xf numFmtId="0" fontId="46" fillId="27" borderId="19" xfId="0" applyFont="1" applyFill="1" applyBorder="1" applyAlignment="1">
      <alignment horizontal="center" vertical="center" wrapText="1"/>
    </xf>
    <xf numFmtId="0" fontId="46" fillId="0" borderId="28" xfId="0" applyFont="1" applyBorder="1" applyAlignment="1">
      <alignment horizontal="justify" vertical="top" wrapText="1"/>
    </xf>
    <xf numFmtId="0" fontId="43" fillId="0" borderId="17" xfId="0" applyFont="1" applyBorder="1" applyAlignment="1">
      <alignment horizontal="justify" vertical="top" wrapText="1"/>
    </xf>
    <xf numFmtId="0" fontId="43" fillId="0" borderId="20" xfId="0" applyFont="1" applyBorder="1" applyAlignment="1">
      <alignment horizontal="justify" vertical="top" wrapText="1"/>
    </xf>
    <xf numFmtId="0" fontId="46" fillId="0" borderId="17" xfId="0" applyFont="1" applyBorder="1" applyAlignment="1">
      <alignment horizontal="justify" vertical="top" wrapText="1"/>
    </xf>
    <xf numFmtId="0" fontId="46" fillId="0" borderId="20" xfId="0" applyFont="1" applyBorder="1" applyAlignment="1">
      <alignment horizontal="justify" vertical="top" wrapText="1"/>
    </xf>
    <xf numFmtId="0" fontId="63" fillId="0" borderId="17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0" fillId="0" borderId="16" xfId="0" applyFont="1" applyBorder="1" applyAlignment="1">
      <alignment horizontal="justify" vertical="top" wrapText="1"/>
    </xf>
    <xf numFmtId="0" fontId="0" fillId="0" borderId="1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47" fillId="26" borderId="0" xfId="0" applyFont="1" applyFill="1" applyBorder="1" applyAlignment="1">
      <alignment horizontal="left" vertical="top"/>
    </xf>
    <xf numFmtId="0" fontId="47" fillId="26" borderId="0" xfId="0" applyFont="1" applyFill="1" applyBorder="1" applyAlignment="1">
      <alignment horizontal="center" vertical="top" wrapText="1"/>
    </xf>
    <xf numFmtId="0" fontId="46" fillId="26" borderId="0" xfId="0" applyFont="1" applyFill="1" applyBorder="1" applyAlignment="1">
      <alignment horizontal="center" vertical="top" wrapText="1"/>
    </xf>
    <xf numFmtId="0" fontId="46" fillId="0" borderId="19" xfId="0" applyFont="1" applyBorder="1" applyAlignment="1">
      <alignment horizontal="justify" vertical="top" wrapText="1"/>
    </xf>
    <xf numFmtId="0" fontId="46" fillId="0" borderId="19" xfId="115" applyFont="1" applyFill="1" applyBorder="1" applyAlignment="1">
      <alignment horizontal="center" vertical="center" wrapText="1"/>
    </xf>
  </cellXfs>
  <cellStyles count="13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de comprobación 2" xfId="102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Hipervínculo 3" xfId="103"/>
    <cellStyle name="Incorrecto" xfId="31" builtinId="27" customBuiltin="1"/>
    <cellStyle name="Millares" xfId="134" builtinId="3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6" xfId="97"/>
    <cellStyle name="Millares 6 2" xfId="116"/>
    <cellStyle name="Millares 6 2 2" xfId="132"/>
    <cellStyle name="Millares 6 3" xfId="120"/>
    <cellStyle name="Moneda" xfId="133" builtinId="4"/>
    <cellStyle name="Moneda 2" xfId="44"/>
    <cellStyle name="Moneda 2 2" xfId="48"/>
    <cellStyle name="Moneda 3" xfId="123"/>
    <cellStyle name="Neutral" xfId="32" builtinId="28" customBuiltin="1"/>
    <cellStyle name="Normal" xfId="0" builtinId="0"/>
    <cellStyle name="Normal 10" xfId="88"/>
    <cellStyle name="Normal 10 2" xfId="104"/>
    <cellStyle name="Normal 11" xfId="95"/>
    <cellStyle name="Normal 11 2" xfId="115"/>
    <cellStyle name="Normal 11 2 2" xfId="130"/>
    <cellStyle name="Normal 11 3" xfId="118"/>
    <cellStyle name="Normal 12" xfId="105"/>
    <cellStyle name="Normal 13" xfId="121"/>
    <cellStyle name="Normal 14" xfId="127"/>
    <cellStyle name="Normal 15" xfId="61"/>
    <cellStyle name="Normal 15 2" xfId="129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2" xfId="117"/>
    <cellStyle name="Normal 2 5 2 2" xfId="131"/>
    <cellStyle name="Normal 2 5 3" xfId="119"/>
    <cellStyle name="Normal 3" xfId="49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2 2" xfId="106"/>
    <cellStyle name="Normal 6 3 2 2 2" xfId="100"/>
    <cellStyle name="Normal 6 3 2 2 2 2" xfId="113"/>
    <cellStyle name="Normal 6 3 2 2 2 3" xfId="126"/>
    <cellStyle name="Normal 6 3 2 2 3" xfId="122"/>
    <cellStyle name="Normal 6 3 3" xfId="85"/>
    <cellStyle name="Normal 6 4" xfId="69"/>
    <cellStyle name="Normal 6 5" xfId="70"/>
    <cellStyle name="Normal 6 5 2" xfId="107"/>
    <cellStyle name="Normal 6 6" xfId="80"/>
    <cellStyle name="Normal 6 7" xfId="93"/>
    <cellStyle name="Normal 6 7 2" xfId="99"/>
    <cellStyle name="Normal 6 7 3" xfId="108"/>
    <cellStyle name="Normal 7" xfId="55"/>
    <cellStyle name="Normal 7 2" xfId="66"/>
    <cellStyle name="Normal 7 2 2" xfId="109"/>
    <cellStyle name="Normal 7 2 3" xfId="124"/>
    <cellStyle name="Normal 7 3" xfId="81"/>
    <cellStyle name="Normal 7 4" xfId="94"/>
    <cellStyle name="Normal 8" xfId="56"/>
    <cellStyle name="Normal 8 2" xfId="71"/>
    <cellStyle name="Normal 8 3" xfId="82"/>
    <cellStyle name="Normal 8 4" xfId="112"/>
    <cellStyle name="Normal 8 5" xfId="125"/>
    <cellStyle name="Normal 9" xfId="58"/>
    <cellStyle name="Normal 9 2" xfId="72"/>
    <cellStyle name="Normal 9 2 2" xfId="110"/>
    <cellStyle name="Normal 9 2 2 2" xfId="101"/>
    <cellStyle name="Normal 9 2 2 2 2" xfId="114"/>
    <cellStyle name="Normal 9 2 2 2 3" xfId="128"/>
    <cellStyle name="Normal 9 3" xfId="84"/>
    <cellStyle name="Normal 9 4" xfId="92"/>
    <cellStyle name="Normal 9 4 2" xfId="111"/>
    <cellStyle name="Notas" xfId="33" builtinId="10" customBuiltin="1"/>
    <cellStyle name="Notas 2" xfId="75"/>
    <cellStyle name="Porcentaje" xfId="135" builtinId="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33CCCC"/>
      <color rgb="FF00CC99"/>
      <color rgb="FF00FFCC"/>
      <color rgb="FF0000FF"/>
      <color rgb="FFF4F3EC"/>
      <color rgb="FF009999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273050</xdr:colOff>
      <xdr:row>30</xdr:row>
      <xdr:rowOff>57136</xdr:rowOff>
    </xdr:from>
    <xdr:to>
      <xdr:col>1</xdr:col>
      <xdr:colOff>1671050</xdr:colOff>
      <xdr:row>33</xdr:row>
      <xdr:rowOff>26970</xdr:rowOff>
    </xdr:to>
    <xdr:grpSp>
      <xdr:nvGrpSpPr>
        <xdr:cNvPr id="6" name="1 Grup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273050" y="5248261"/>
          <a:ext cx="2160000" cy="446084"/>
          <a:chOff x="4418135" y="30783136"/>
          <a:chExt cx="1597269" cy="476724"/>
        </a:xfrm>
      </xdr:grpSpPr>
      <xdr:sp macro="" textlink="">
        <xdr:nvSpPr>
          <xdr:cNvPr id="7" name="2 Rectángul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8" name="3 Conector recto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341312</xdr:colOff>
      <xdr:row>30</xdr:row>
      <xdr:rowOff>46064</xdr:rowOff>
    </xdr:from>
    <xdr:to>
      <xdr:col>5</xdr:col>
      <xdr:colOff>508388</xdr:colOff>
      <xdr:row>33</xdr:row>
      <xdr:rowOff>15898</xdr:rowOff>
    </xdr:to>
    <xdr:grpSp>
      <xdr:nvGrpSpPr>
        <xdr:cNvPr id="9" name="4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4913312" y="5237189"/>
          <a:ext cx="2167326" cy="446084"/>
          <a:chOff x="4418135" y="30783162"/>
          <a:chExt cx="1597269" cy="475728"/>
        </a:xfrm>
      </xdr:grpSpPr>
      <xdr:sp macro="" textlink="">
        <xdr:nvSpPr>
          <xdr:cNvPr id="10" name="5 Rectángulo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11" name="6 Conector recto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1866900</xdr:colOff>
      <xdr:row>30</xdr:row>
      <xdr:rowOff>47625</xdr:rowOff>
    </xdr:from>
    <xdr:to>
      <xdr:col>3</xdr:col>
      <xdr:colOff>216900</xdr:colOff>
      <xdr:row>33</xdr:row>
      <xdr:rowOff>17459</xdr:rowOff>
    </xdr:to>
    <xdr:grpSp>
      <xdr:nvGrpSpPr>
        <xdr:cNvPr id="12" name="7 Grup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2628900" y="5238750"/>
          <a:ext cx="2160000" cy="446084"/>
          <a:chOff x="4418135" y="30783123"/>
          <a:chExt cx="1597269" cy="473556"/>
        </a:xfrm>
      </xdr:grpSpPr>
      <xdr:sp macro="" textlink="">
        <xdr:nvSpPr>
          <xdr:cNvPr id="13" name="8 Rectángul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14" name="9 Conector recto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500786</xdr:colOff>
      <xdr:row>30</xdr:row>
      <xdr:rowOff>47606</xdr:rowOff>
    </xdr:from>
    <xdr:to>
      <xdr:col>8</xdr:col>
      <xdr:colOff>4376</xdr:colOff>
      <xdr:row>33</xdr:row>
      <xdr:rowOff>17440</xdr:rowOff>
    </xdr:to>
    <xdr:grpSp>
      <xdr:nvGrpSpPr>
        <xdr:cNvPr id="15" name="10 Grupo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7073036" y="5238731"/>
          <a:ext cx="2281715" cy="446084"/>
          <a:chOff x="4361341" y="30783061"/>
          <a:chExt cx="1681571" cy="479352"/>
        </a:xfrm>
      </xdr:grpSpPr>
      <xdr:sp macro="" textlink="">
        <xdr:nvSpPr>
          <xdr:cNvPr id="16" name="11 Rectángulo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17" name="12 Conector recto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832827</xdr:colOff>
      <xdr:row>22</xdr:row>
      <xdr:rowOff>132496</xdr:rowOff>
    </xdr:from>
    <xdr:to>
      <xdr:col>3</xdr:col>
      <xdr:colOff>111515</xdr:colOff>
      <xdr:row>25</xdr:row>
      <xdr:rowOff>102330</xdr:rowOff>
    </xdr:to>
    <xdr:grpSp>
      <xdr:nvGrpSpPr>
        <xdr:cNvPr id="18" name="1 Grupo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GrpSpPr/>
      </xdr:nvGrpSpPr>
      <xdr:grpSpPr>
        <a:xfrm>
          <a:off x="1682140" y="3664684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:a16="http://schemas.microsoft.com/office/drawing/2014/main" id="{00000000-0008-0000-0A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:a16="http://schemas.microsoft.com/office/drawing/2014/main" id="{00000000-0008-0000-0A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825500</xdr:colOff>
      <xdr:row>28</xdr:row>
      <xdr:rowOff>15265</xdr:rowOff>
    </xdr:from>
    <xdr:to>
      <xdr:col>3</xdr:col>
      <xdr:colOff>111514</xdr:colOff>
      <xdr:row>30</xdr:row>
      <xdr:rowOff>143849</xdr:rowOff>
    </xdr:to>
    <xdr:grpSp>
      <xdr:nvGrpSpPr>
        <xdr:cNvPr id="21" name="4 Grupo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GrpSpPr/>
      </xdr:nvGrpSpPr>
      <xdr:grpSpPr>
        <a:xfrm>
          <a:off x="1674813" y="4499953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:a16="http://schemas.microsoft.com/office/drawing/2014/main" id="{00000000-0008-0000-0A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:a16="http://schemas.microsoft.com/office/drawing/2014/main" id="{00000000-0008-0000-0A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105019</xdr:colOff>
      <xdr:row>22</xdr:row>
      <xdr:rowOff>103188</xdr:rowOff>
    </xdr:from>
    <xdr:to>
      <xdr:col>5</xdr:col>
      <xdr:colOff>1018832</xdr:colOff>
      <xdr:row>25</xdr:row>
      <xdr:rowOff>73022</xdr:rowOff>
    </xdr:to>
    <xdr:grpSp>
      <xdr:nvGrpSpPr>
        <xdr:cNvPr id="24" name="7 Grupo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GrpSpPr/>
      </xdr:nvGrpSpPr>
      <xdr:grpSpPr>
        <a:xfrm>
          <a:off x="4891332" y="3635376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:a16="http://schemas.microsoft.com/office/drawing/2014/main" id="{00000000-0008-0000-0A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:a16="http://schemas.microsoft.com/office/drawing/2014/main" id="{00000000-0008-0000-0A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1036149</xdr:colOff>
      <xdr:row>28</xdr:row>
      <xdr:rowOff>22592</xdr:rowOff>
    </xdr:from>
    <xdr:to>
      <xdr:col>5</xdr:col>
      <xdr:colOff>1015989</xdr:colOff>
      <xdr:row>30</xdr:row>
      <xdr:rowOff>151176</xdr:rowOff>
    </xdr:to>
    <xdr:grpSp>
      <xdr:nvGrpSpPr>
        <xdr:cNvPr id="27" name="10 Grupo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GrpSpPr/>
      </xdr:nvGrpSpPr>
      <xdr:grpSpPr>
        <a:xfrm>
          <a:off x="4766774" y="4507280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:a16="http://schemas.microsoft.com/office/drawing/2014/main" id="{00000000-0008-0000-0A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:a16="http://schemas.microsoft.com/office/drawing/2014/main" id="{00000000-0008-0000-0A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20</xdr:row>
      <xdr:rowOff>25725</xdr:rowOff>
    </xdr:from>
    <xdr:to>
      <xdr:col>1</xdr:col>
      <xdr:colOff>1214827</xdr:colOff>
      <xdr:row>22</xdr:row>
      <xdr:rowOff>149425</xdr:rowOff>
    </xdr:to>
    <xdr:grpSp>
      <xdr:nvGrpSpPr>
        <xdr:cNvPr id="18" name="1 Grupo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GrpSpPr/>
      </xdr:nvGrpSpPr>
      <xdr:grpSpPr>
        <a:xfrm>
          <a:off x="95250" y="3403437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:a16="http://schemas.microsoft.com/office/drawing/2014/main" id="{00000000-0008-0000-0B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:a16="http://schemas.microsoft.com/office/drawing/2014/main" id="{00000000-0008-0000-0B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903531</xdr:colOff>
      <xdr:row>20</xdr:row>
      <xdr:rowOff>14653</xdr:rowOff>
    </xdr:from>
    <xdr:to>
      <xdr:col>4</xdr:col>
      <xdr:colOff>601684</xdr:colOff>
      <xdr:row>22</xdr:row>
      <xdr:rowOff>138353</xdr:rowOff>
    </xdr:to>
    <xdr:grpSp>
      <xdr:nvGrpSpPr>
        <xdr:cNvPr id="21" name="4 Grupo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GrpSpPr/>
      </xdr:nvGrpSpPr>
      <xdr:grpSpPr>
        <a:xfrm>
          <a:off x="4735512" y="3392365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:a16="http://schemas.microsoft.com/office/drawing/2014/main" id="{00000000-0008-0000-0B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1410677</xdr:colOff>
      <xdr:row>20</xdr:row>
      <xdr:rowOff>16214</xdr:rowOff>
    </xdr:from>
    <xdr:to>
      <xdr:col>2</xdr:col>
      <xdr:colOff>779119</xdr:colOff>
      <xdr:row>22</xdr:row>
      <xdr:rowOff>139914</xdr:rowOff>
    </xdr:to>
    <xdr:grpSp>
      <xdr:nvGrpSpPr>
        <xdr:cNvPr id="24" name="7 Grupo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GrpSpPr/>
      </xdr:nvGrpSpPr>
      <xdr:grpSpPr>
        <a:xfrm>
          <a:off x="2451100" y="3393926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:a16="http://schemas.microsoft.com/office/drawing/2014/main" id="{00000000-0008-0000-0B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:a16="http://schemas.microsoft.com/office/drawing/2014/main" id="{00000000-0008-0000-0B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594082</xdr:colOff>
      <xdr:row>20</xdr:row>
      <xdr:rowOff>16195</xdr:rowOff>
    </xdr:from>
    <xdr:to>
      <xdr:col>6</xdr:col>
      <xdr:colOff>252759</xdr:colOff>
      <xdr:row>22</xdr:row>
      <xdr:rowOff>139895</xdr:rowOff>
    </xdr:to>
    <xdr:grpSp>
      <xdr:nvGrpSpPr>
        <xdr:cNvPr id="27" name="10 Grupo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GrpSpPr/>
      </xdr:nvGrpSpPr>
      <xdr:grpSpPr>
        <a:xfrm>
          <a:off x="6895236" y="3393907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:a16="http://schemas.microsoft.com/office/drawing/2014/main" id="{00000000-0008-0000-0B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:a16="http://schemas.microsoft.com/office/drawing/2014/main" id="{00000000-0008-0000-0B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181952</xdr:colOff>
      <xdr:row>20</xdr:row>
      <xdr:rowOff>53121</xdr:rowOff>
    </xdr:from>
    <xdr:to>
      <xdr:col>1</xdr:col>
      <xdr:colOff>2341952</xdr:colOff>
      <xdr:row>22</xdr:row>
      <xdr:rowOff>134080</xdr:rowOff>
    </xdr:to>
    <xdr:grpSp>
      <xdr:nvGrpSpPr>
        <xdr:cNvPr id="18" name="1 Grupo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GrpSpPr/>
      </xdr:nvGrpSpPr>
      <xdr:grpSpPr>
        <a:xfrm>
          <a:off x="1174140" y="3871059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:a16="http://schemas.microsoft.com/office/drawing/2014/main" id="{00000000-0008-0000-0C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:a16="http://schemas.microsoft.com/office/drawing/2014/main" id="{00000000-0008-0000-0C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174625</xdr:colOff>
      <xdr:row>24</xdr:row>
      <xdr:rowOff>158140</xdr:rowOff>
    </xdr:from>
    <xdr:to>
      <xdr:col>1</xdr:col>
      <xdr:colOff>2341951</xdr:colOff>
      <xdr:row>27</xdr:row>
      <xdr:rowOff>56536</xdr:rowOff>
    </xdr:to>
    <xdr:grpSp>
      <xdr:nvGrpSpPr>
        <xdr:cNvPr id="21" name="4 Grupo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GrpSpPr/>
      </xdr:nvGrpSpPr>
      <xdr:grpSpPr>
        <a:xfrm>
          <a:off x="1166813" y="4706328"/>
          <a:ext cx="2167326" cy="446083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:a16="http://schemas.microsoft.com/office/drawing/2014/main" id="{00000000-0008-0000-0C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:a16="http://schemas.microsoft.com/office/drawing/2014/main" id="{00000000-0008-0000-0C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716207</xdr:colOff>
      <xdr:row>20</xdr:row>
      <xdr:rowOff>23813</xdr:rowOff>
    </xdr:from>
    <xdr:to>
      <xdr:col>4</xdr:col>
      <xdr:colOff>201269</xdr:colOff>
      <xdr:row>22</xdr:row>
      <xdr:rowOff>104772</xdr:rowOff>
    </xdr:to>
    <xdr:grpSp>
      <xdr:nvGrpSpPr>
        <xdr:cNvPr id="24" name="7 Grupo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GrpSpPr/>
      </xdr:nvGrpSpPr>
      <xdr:grpSpPr>
        <a:xfrm>
          <a:off x="4383332" y="3841751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:a16="http://schemas.microsoft.com/office/drawing/2014/main" id="{00000000-0008-0000-0C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:a16="http://schemas.microsoft.com/office/drawing/2014/main" id="{00000000-0008-0000-0C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591649</xdr:colOff>
      <xdr:row>24</xdr:row>
      <xdr:rowOff>165467</xdr:rowOff>
    </xdr:from>
    <xdr:to>
      <xdr:col>4</xdr:col>
      <xdr:colOff>198426</xdr:colOff>
      <xdr:row>27</xdr:row>
      <xdr:rowOff>63863</xdr:rowOff>
    </xdr:to>
    <xdr:grpSp>
      <xdr:nvGrpSpPr>
        <xdr:cNvPr id="27" name="10 Grupo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GrpSpPr/>
      </xdr:nvGrpSpPr>
      <xdr:grpSpPr>
        <a:xfrm>
          <a:off x="4258774" y="4713655"/>
          <a:ext cx="2281715" cy="446083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:a16="http://schemas.microsoft.com/office/drawing/2014/main" id="{00000000-0008-0000-0C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:a16="http://schemas.microsoft.com/office/drawing/2014/main" id="{00000000-0008-0000-0C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189168</xdr:colOff>
      <xdr:row>19</xdr:row>
      <xdr:rowOff>46626</xdr:rowOff>
    </xdr:from>
    <xdr:to>
      <xdr:col>1</xdr:col>
      <xdr:colOff>2349168</xdr:colOff>
      <xdr:row>21</xdr:row>
      <xdr:rowOff>129028</xdr:rowOff>
    </xdr:to>
    <xdr:grpSp>
      <xdr:nvGrpSpPr>
        <xdr:cNvPr id="18" name="1 Grupo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GrpSpPr/>
      </xdr:nvGrpSpPr>
      <xdr:grpSpPr>
        <a:xfrm>
          <a:off x="1176304" y="3674785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:a16="http://schemas.microsoft.com/office/drawing/2014/main" id="{00000000-0008-0000-0D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:a16="http://schemas.microsoft.com/office/drawing/2014/main" id="{00000000-0008-0000-0D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181841</xdr:colOff>
      <xdr:row>23</xdr:row>
      <xdr:rowOff>154531</xdr:rowOff>
    </xdr:from>
    <xdr:to>
      <xdr:col>1</xdr:col>
      <xdr:colOff>2349167</xdr:colOff>
      <xdr:row>26</xdr:row>
      <xdr:rowOff>55093</xdr:rowOff>
    </xdr:to>
    <xdr:grpSp>
      <xdr:nvGrpSpPr>
        <xdr:cNvPr id="21" name="4 Grupo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GrpSpPr/>
      </xdr:nvGrpSpPr>
      <xdr:grpSpPr>
        <a:xfrm>
          <a:off x="1168977" y="4510054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:a16="http://schemas.microsoft.com/office/drawing/2014/main" id="{00000000-0008-0000-0D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:a16="http://schemas.microsoft.com/office/drawing/2014/main" id="{00000000-0008-0000-0D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722701</xdr:colOff>
      <xdr:row>19</xdr:row>
      <xdr:rowOff>17318</xdr:rowOff>
    </xdr:from>
    <xdr:to>
      <xdr:col>4</xdr:col>
      <xdr:colOff>198382</xdr:colOff>
      <xdr:row>21</xdr:row>
      <xdr:rowOff>99720</xdr:rowOff>
    </xdr:to>
    <xdr:grpSp>
      <xdr:nvGrpSpPr>
        <xdr:cNvPr id="24" name="7 Grupo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GrpSpPr/>
      </xdr:nvGrpSpPr>
      <xdr:grpSpPr>
        <a:xfrm>
          <a:off x="4385496" y="3645477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:a16="http://schemas.microsoft.com/office/drawing/2014/main" id="{00000000-0008-0000-0D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:a16="http://schemas.microsoft.com/office/drawing/2014/main" id="{00000000-0008-0000-0D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598143</xdr:colOff>
      <xdr:row>23</xdr:row>
      <xdr:rowOff>161858</xdr:rowOff>
    </xdr:from>
    <xdr:to>
      <xdr:col>4</xdr:col>
      <xdr:colOff>195539</xdr:colOff>
      <xdr:row>26</xdr:row>
      <xdr:rowOff>62420</xdr:rowOff>
    </xdr:to>
    <xdr:grpSp>
      <xdr:nvGrpSpPr>
        <xdr:cNvPr id="27" name="10 Grupo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GrpSpPr/>
      </xdr:nvGrpSpPr>
      <xdr:grpSpPr>
        <a:xfrm>
          <a:off x="4260938" y="4517381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:a16="http://schemas.microsoft.com/office/drawing/2014/main" id="{00000000-0008-0000-0D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:a16="http://schemas.microsoft.com/office/drawing/2014/main" id="{00000000-0008-0000-0D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1063015</xdr:colOff>
      <xdr:row>20</xdr:row>
      <xdr:rowOff>180121</xdr:rowOff>
    </xdr:from>
    <xdr:to>
      <xdr:col>1</xdr:col>
      <xdr:colOff>2087952</xdr:colOff>
      <xdr:row>23</xdr:row>
      <xdr:rowOff>78517</xdr:rowOff>
    </xdr:to>
    <xdr:grpSp>
      <xdr:nvGrpSpPr>
        <xdr:cNvPr id="18" name="1 Grupo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GrpSpPr/>
      </xdr:nvGrpSpPr>
      <xdr:grpSpPr>
        <a:xfrm>
          <a:off x="1063015" y="6696809"/>
          <a:ext cx="2160000" cy="446083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:a16="http://schemas.microsoft.com/office/drawing/2014/main" id="{00000000-0008-0000-0E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:a16="http://schemas.microsoft.com/office/drawing/2014/main" id="{00000000-0008-0000-0E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1055688</xdr:colOff>
      <xdr:row>25</xdr:row>
      <xdr:rowOff>102577</xdr:rowOff>
    </xdr:from>
    <xdr:to>
      <xdr:col>1</xdr:col>
      <xdr:colOff>2087951</xdr:colOff>
      <xdr:row>28</xdr:row>
      <xdr:rowOff>974</xdr:rowOff>
    </xdr:to>
    <xdr:grpSp>
      <xdr:nvGrpSpPr>
        <xdr:cNvPr id="21" name="4 Grupo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GrpSpPr/>
      </xdr:nvGrpSpPr>
      <xdr:grpSpPr>
        <a:xfrm>
          <a:off x="1055688" y="7532077"/>
          <a:ext cx="2167326" cy="446085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:a16="http://schemas.microsoft.com/office/drawing/2014/main" id="{00000000-0008-0000-0E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:a16="http://schemas.microsoft.com/office/drawing/2014/main" id="{00000000-0008-0000-0E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628894</xdr:colOff>
      <xdr:row>20</xdr:row>
      <xdr:rowOff>150813</xdr:rowOff>
    </xdr:from>
    <xdr:to>
      <xdr:col>4</xdr:col>
      <xdr:colOff>312394</xdr:colOff>
      <xdr:row>23</xdr:row>
      <xdr:rowOff>49209</xdr:rowOff>
    </xdr:to>
    <xdr:grpSp>
      <xdr:nvGrpSpPr>
        <xdr:cNvPr id="24" name="7 Grupo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GrpSpPr/>
      </xdr:nvGrpSpPr>
      <xdr:grpSpPr>
        <a:xfrm>
          <a:off x="4272207" y="6667501"/>
          <a:ext cx="2160000" cy="446083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:a16="http://schemas.microsoft.com/office/drawing/2014/main" id="{00000000-0008-0000-0E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:a16="http://schemas.microsoft.com/office/drawing/2014/main" id="{00000000-0008-0000-0E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504336</xdr:colOff>
      <xdr:row>25</xdr:row>
      <xdr:rowOff>109904</xdr:rowOff>
    </xdr:from>
    <xdr:to>
      <xdr:col>4</xdr:col>
      <xdr:colOff>309551</xdr:colOff>
      <xdr:row>28</xdr:row>
      <xdr:rowOff>8301</xdr:rowOff>
    </xdr:to>
    <xdr:grpSp>
      <xdr:nvGrpSpPr>
        <xdr:cNvPr id="27" name="10 Grupo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GrpSpPr/>
      </xdr:nvGrpSpPr>
      <xdr:grpSpPr>
        <a:xfrm>
          <a:off x="4147649" y="7539404"/>
          <a:ext cx="2281715" cy="446085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:a16="http://schemas.microsoft.com/office/drawing/2014/main" id="{00000000-0008-0000-0E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:a16="http://schemas.microsoft.com/office/drawing/2014/main" id="{00000000-0008-0000-0E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277202</xdr:colOff>
      <xdr:row>19</xdr:row>
      <xdr:rowOff>140433</xdr:rowOff>
    </xdr:from>
    <xdr:to>
      <xdr:col>2</xdr:col>
      <xdr:colOff>325827</xdr:colOff>
      <xdr:row>22</xdr:row>
      <xdr:rowOff>38829</xdr:rowOff>
    </xdr:to>
    <xdr:grpSp>
      <xdr:nvGrpSpPr>
        <xdr:cNvPr id="18" name="1 Grupo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GrpSpPr/>
      </xdr:nvGrpSpPr>
      <xdr:grpSpPr>
        <a:xfrm>
          <a:off x="1039202" y="3807558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:a16="http://schemas.microsoft.com/office/drawing/2014/main" id="{00000000-0008-0000-0F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:a16="http://schemas.microsoft.com/office/drawing/2014/main" id="{00000000-0008-0000-0F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269875</xdr:colOff>
      <xdr:row>24</xdr:row>
      <xdr:rowOff>62889</xdr:rowOff>
    </xdr:from>
    <xdr:to>
      <xdr:col>2</xdr:col>
      <xdr:colOff>325826</xdr:colOff>
      <xdr:row>26</xdr:row>
      <xdr:rowOff>143848</xdr:rowOff>
    </xdr:to>
    <xdr:grpSp>
      <xdr:nvGrpSpPr>
        <xdr:cNvPr id="21" name="4 Grupo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GrpSpPr/>
      </xdr:nvGrpSpPr>
      <xdr:grpSpPr>
        <a:xfrm>
          <a:off x="1031875" y="4642827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:a16="http://schemas.microsoft.com/office/drawing/2014/main" id="{00000000-0008-0000-0F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:a16="http://schemas.microsoft.com/office/drawing/2014/main" id="{00000000-0008-0000-0F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232019</xdr:colOff>
      <xdr:row>19</xdr:row>
      <xdr:rowOff>111125</xdr:rowOff>
    </xdr:from>
    <xdr:to>
      <xdr:col>5</xdr:col>
      <xdr:colOff>248894</xdr:colOff>
      <xdr:row>22</xdr:row>
      <xdr:rowOff>9521</xdr:rowOff>
    </xdr:to>
    <xdr:grpSp>
      <xdr:nvGrpSpPr>
        <xdr:cNvPr id="24" name="7 Grupo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GrpSpPr/>
      </xdr:nvGrpSpPr>
      <xdr:grpSpPr>
        <a:xfrm>
          <a:off x="4248394" y="3778250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:a16="http://schemas.microsoft.com/office/drawing/2014/main" id="{00000000-0008-0000-0F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:a16="http://schemas.microsoft.com/office/drawing/2014/main" id="{00000000-0008-0000-0F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107461</xdr:colOff>
      <xdr:row>24</xdr:row>
      <xdr:rowOff>70216</xdr:rowOff>
    </xdr:from>
    <xdr:to>
      <xdr:col>5</xdr:col>
      <xdr:colOff>246051</xdr:colOff>
      <xdr:row>26</xdr:row>
      <xdr:rowOff>151175</xdr:rowOff>
    </xdr:to>
    <xdr:grpSp>
      <xdr:nvGrpSpPr>
        <xdr:cNvPr id="27" name="10 Grupo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GrpSpPr/>
      </xdr:nvGrpSpPr>
      <xdr:grpSpPr>
        <a:xfrm>
          <a:off x="4123836" y="4650154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:a16="http://schemas.microsoft.com/office/drawing/2014/main" id="{00000000-0008-0000-0F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:a16="http://schemas.microsoft.com/office/drawing/2014/main" id="{00000000-0008-0000-0F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507390</xdr:colOff>
      <xdr:row>19</xdr:row>
      <xdr:rowOff>5495</xdr:rowOff>
    </xdr:from>
    <xdr:to>
      <xdr:col>2</xdr:col>
      <xdr:colOff>556015</xdr:colOff>
      <xdr:row>21</xdr:row>
      <xdr:rowOff>86454</xdr:rowOff>
    </xdr:to>
    <xdr:grpSp>
      <xdr:nvGrpSpPr>
        <xdr:cNvPr id="14" name="1 Grupo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GrpSpPr/>
      </xdr:nvGrpSpPr>
      <xdr:grpSpPr>
        <a:xfrm>
          <a:off x="1269390" y="3664683"/>
          <a:ext cx="2160000" cy="446084"/>
          <a:chOff x="4418135" y="30783136"/>
          <a:chExt cx="1597269" cy="476724"/>
        </a:xfrm>
      </xdr:grpSpPr>
      <xdr:sp macro="" textlink="">
        <xdr:nvSpPr>
          <xdr:cNvPr id="15" name="2 Rectángulo">
            <a:extLst>
              <a:ext uri="{FF2B5EF4-FFF2-40B4-BE49-F238E27FC236}">
                <a16:creationId xmlns:a16="http://schemas.microsoft.com/office/drawing/2014/main" id="{00000000-0008-0000-1000-00000F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16" name="3 Conector recto">
            <a:extLst>
              <a:ext uri="{FF2B5EF4-FFF2-40B4-BE49-F238E27FC236}">
                <a16:creationId xmlns:a16="http://schemas.microsoft.com/office/drawing/2014/main" id="{00000000-0008-0000-1000-000010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500063</xdr:colOff>
      <xdr:row>23</xdr:row>
      <xdr:rowOff>110514</xdr:rowOff>
    </xdr:from>
    <xdr:to>
      <xdr:col>2</xdr:col>
      <xdr:colOff>556014</xdr:colOff>
      <xdr:row>26</xdr:row>
      <xdr:rowOff>8911</xdr:rowOff>
    </xdr:to>
    <xdr:grpSp>
      <xdr:nvGrpSpPr>
        <xdr:cNvPr id="17" name="4 Grupo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GrpSpPr/>
      </xdr:nvGrpSpPr>
      <xdr:grpSpPr>
        <a:xfrm>
          <a:off x="1262063" y="4499952"/>
          <a:ext cx="2167326" cy="446084"/>
          <a:chOff x="4418135" y="30783162"/>
          <a:chExt cx="1597269" cy="475728"/>
        </a:xfrm>
      </xdr:grpSpPr>
      <xdr:sp macro="" textlink="">
        <xdr:nvSpPr>
          <xdr:cNvPr id="30" name="5 Rectángulo">
            <a:extLst>
              <a:ext uri="{FF2B5EF4-FFF2-40B4-BE49-F238E27FC236}">
                <a16:creationId xmlns:a16="http://schemas.microsoft.com/office/drawing/2014/main" id="{00000000-0008-0000-1000-00001E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31" name="6 Conector recto">
            <a:extLst>
              <a:ext uri="{FF2B5EF4-FFF2-40B4-BE49-F238E27FC236}">
                <a16:creationId xmlns:a16="http://schemas.microsoft.com/office/drawing/2014/main" id="{00000000-0008-0000-1000-00001F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462207</xdr:colOff>
      <xdr:row>18</xdr:row>
      <xdr:rowOff>158750</xdr:rowOff>
    </xdr:from>
    <xdr:to>
      <xdr:col>5</xdr:col>
      <xdr:colOff>479082</xdr:colOff>
      <xdr:row>21</xdr:row>
      <xdr:rowOff>57146</xdr:rowOff>
    </xdr:to>
    <xdr:grpSp>
      <xdr:nvGrpSpPr>
        <xdr:cNvPr id="32" name="7 Grupo">
          <a:extLst>
            <a:ext uri="{FF2B5EF4-FFF2-40B4-BE49-F238E27FC236}">
              <a16:creationId xmlns:a16="http://schemas.microsoft.com/office/drawing/2014/main" id="{00000000-0008-0000-1000-000020000000}"/>
            </a:ext>
          </a:extLst>
        </xdr:cNvPr>
        <xdr:cNvGrpSpPr/>
      </xdr:nvGrpSpPr>
      <xdr:grpSpPr>
        <a:xfrm>
          <a:off x="4478582" y="3635375"/>
          <a:ext cx="2160000" cy="446084"/>
          <a:chOff x="4418135" y="30783123"/>
          <a:chExt cx="1597269" cy="473556"/>
        </a:xfrm>
      </xdr:grpSpPr>
      <xdr:sp macro="" textlink="">
        <xdr:nvSpPr>
          <xdr:cNvPr id="33" name="8 Rectángulo">
            <a:extLst>
              <a:ext uri="{FF2B5EF4-FFF2-40B4-BE49-F238E27FC236}">
                <a16:creationId xmlns:a16="http://schemas.microsoft.com/office/drawing/2014/main" id="{00000000-0008-0000-1000-000021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34" name="9 Conector recto">
            <a:extLst>
              <a:ext uri="{FF2B5EF4-FFF2-40B4-BE49-F238E27FC236}">
                <a16:creationId xmlns:a16="http://schemas.microsoft.com/office/drawing/2014/main" id="{00000000-0008-0000-1000-000022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337649</xdr:colOff>
      <xdr:row>23</xdr:row>
      <xdr:rowOff>117841</xdr:rowOff>
    </xdr:from>
    <xdr:to>
      <xdr:col>5</xdr:col>
      <xdr:colOff>476239</xdr:colOff>
      <xdr:row>26</xdr:row>
      <xdr:rowOff>16238</xdr:rowOff>
    </xdr:to>
    <xdr:grpSp>
      <xdr:nvGrpSpPr>
        <xdr:cNvPr id="35" name="10 Grupo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GrpSpPr/>
      </xdr:nvGrpSpPr>
      <xdr:grpSpPr>
        <a:xfrm>
          <a:off x="4354024" y="4507279"/>
          <a:ext cx="2281715" cy="446084"/>
          <a:chOff x="4361341" y="30783061"/>
          <a:chExt cx="1681571" cy="479352"/>
        </a:xfrm>
      </xdr:grpSpPr>
      <xdr:sp macro="" textlink="">
        <xdr:nvSpPr>
          <xdr:cNvPr id="36" name="11 Rectángulo">
            <a:extLst>
              <a:ext uri="{FF2B5EF4-FFF2-40B4-BE49-F238E27FC236}">
                <a16:creationId xmlns:a16="http://schemas.microsoft.com/office/drawing/2014/main" id="{00000000-0008-0000-1000-000024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37" name="12 Conector recto">
            <a:extLst>
              <a:ext uri="{FF2B5EF4-FFF2-40B4-BE49-F238E27FC236}">
                <a16:creationId xmlns:a16="http://schemas.microsoft.com/office/drawing/2014/main" id="{00000000-0008-0000-1000-000025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443890</xdr:colOff>
      <xdr:row>32</xdr:row>
      <xdr:rowOff>172183</xdr:rowOff>
    </xdr:from>
    <xdr:to>
      <xdr:col>1</xdr:col>
      <xdr:colOff>1643452</xdr:colOff>
      <xdr:row>35</xdr:row>
      <xdr:rowOff>70580</xdr:rowOff>
    </xdr:to>
    <xdr:grpSp>
      <xdr:nvGrpSpPr>
        <xdr:cNvPr id="18" name="1 Grupo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GrpSpPr/>
      </xdr:nvGrpSpPr>
      <xdr:grpSpPr>
        <a:xfrm>
          <a:off x="443890" y="6244371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:a16="http://schemas.microsoft.com/office/drawing/2014/main" id="{00000000-0008-0000-11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:a16="http://schemas.microsoft.com/office/drawing/2014/main" id="{00000000-0008-0000-11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436563</xdr:colOff>
      <xdr:row>37</xdr:row>
      <xdr:rowOff>94640</xdr:rowOff>
    </xdr:from>
    <xdr:to>
      <xdr:col>1</xdr:col>
      <xdr:colOff>1643451</xdr:colOff>
      <xdr:row>39</xdr:row>
      <xdr:rowOff>175599</xdr:rowOff>
    </xdr:to>
    <xdr:grpSp>
      <xdr:nvGrpSpPr>
        <xdr:cNvPr id="21" name="4 Grupo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GrpSpPr/>
      </xdr:nvGrpSpPr>
      <xdr:grpSpPr>
        <a:xfrm>
          <a:off x="436563" y="7079640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:a16="http://schemas.microsoft.com/office/drawing/2014/main" id="{00000000-0008-0000-11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:a16="http://schemas.microsoft.com/office/drawing/2014/main" id="{00000000-0008-0000-11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2692644</xdr:colOff>
      <xdr:row>32</xdr:row>
      <xdr:rowOff>142875</xdr:rowOff>
    </xdr:from>
    <xdr:to>
      <xdr:col>3</xdr:col>
      <xdr:colOff>828332</xdr:colOff>
      <xdr:row>35</xdr:row>
      <xdr:rowOff>41272</xdr:rowOff>
    </xdr:to>
    <xdr:grpSp>
      <xdr:nvGrpSpPr>
        <xdr:cNvPr id="24" name="7 Grupo">
          <a:extLst>
            <a:ext uri="{FF2B5EF4-FFF2-40B4-BE49-F238E27FC236}">
              <a16:creationId xmlns:a16="http://schemas.microsoft.com/office/drawing/2014/main" id="{00000000-0008-0000-1100-000018000000}"/>
            </a:ext>
          </a:extLst>
        </xdr:cNvPr>
        <xdr:cNvGrpSpPr/>
      </xdr:nvGrpSpPr>
      <xdr:grpSpPr>
        <a:xfrm>
          <a:off x="3653082" y="6215063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:a16="http://schemas.microsoft.com/office/drawing/2014/main" id="{00000000-0008-0000-11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:a16="http://schemas.microsoft.com/office/drawing/2014/main" id="{00000000-0008-0000-11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2568086</xdr:colOff>
      <xdr:row>37</xdr:row>
      <xdr:rowOff>101967</xdr:rowOff>
    </xdr:from>
    <xdr:to>
      <xdr:col>3</xdr:col>
      <xdr:colOff>825489</xdr:colOff>
      <xdr:row>40</xdr:row>
      <xdr:rowOff>363</xdr:rowOff>
    </xdr:to>
    <xdr:grpSp>
      <xdr:nvGrpSpPr>
        <xdr:cNvPr id="27" name="10 Grupo">
          <a:extLst>
            <a:ext uri="{FF2B5EF4-FFF2-40B4-BE49-F238E27FC236}">
              <a16:creationId xmlns:a16="http://schemas.microsoft.com/office/drawing/2014/main" id="{00000000-0008-0000-1100-00001B000000}"/>
            </a:ext>
          </a:extLst>
        </xdr:cNvPr>
        <xdr:cNvGrpSpPr/>
      </xdr:nvGrpSpPr>
      <xdr:grpSpPr>
        <a:xfrm>
          <a:off x="3528524" y="7086967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:a16="http://schemas.microsoft.com/office/drawing/2014/main" id="{00000000-0008-0000-11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:a16="http://schemas.microsoft.com/office/drawing/2014/main" id="{00000000-0008-0000-11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27</xdr:row>
      <xdr:rowOff>96797</xdr:rowOff>
    </xdr:from>
    <xdr:to>
      <xdr:col>1</xdr:col>
      <xdr:colOff>912225</xdr:colOff>
      <xdr:row>30</xdr:row>
      <xdr:rowOff>19006</xdr:rowOff>
    </xdr:to>
    <xdr:grpSp>
      <xdr:nvGrpSpPr>
        <xdr:cNvPr id="18" name="1 Grupo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GrpSpPr/>
      </xdr:nvGrpSpPr>
      <xdr:grpSpPr>
        <a:xfrm>
          <a:off x="219075" y="5192672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:a16="http://schemas.microsoft.com/office/drawing/2014/main" id="{00000000-0008-0000-12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:a16="http://schemas.microsoft.com/office/drawing/2014/main" id="{00000000-0008-0000-12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973137</xdr:colOff>
      <xdr:row>27</xdr:row>
      <xdr:rowOff>85725</xdr:rowOff>
    </xdr:from>
    <xdr:to>
      <xdr:col>5</xdr:col>
      <xdr:colOff>378213</xdr:colOff>
      <xdr:row>30</xdr:row>
      <xdr:rowOff>7934</xdr:rowOff>
    </xdr:to>
    <xdr:grpSp>
      <xdr:nvGrpSpPr>
        <xdr:cNvPr id="21" name="4 Grupo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GrpSpPr/>
      </xdr:nvGrpSpPr>
      <xdr:grpSpPr>
        <a:xfrm>
          <a:off x="4859337" y="5181600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:a16="http://schemas.microsoft.com/office/drawing/2014/main" id="{00000000-0008-0000-12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:a16="http://schemas.microsoft.com/office/drawing/2014/main" id="{00000000-0008-0000-12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1108075</xdr:colOff>
      <xdr:row>27</xdr:row>
      <xdr:rowOff>87286</xdr:rowOff>
    </xdr:from>
    <xdr:to>
      <xdr:col>3</xdr:col>
      <xdr:colOff>848725</xdr:colOff>
      <xdr:row>30</xdr:row>
      <xdr:rowOff>9495</xdr:rowOff>
    </xdr:to>
    <xdr:grpSp>
      <xdr:nvGrpSpPr>
        <xdr:cNvPr id="24" name="7 Grupo">
          <a:extLst>
            <a:ext uri="{FF2B5EF4-FFF2-40B4-BE49-F238E27FC236}">
              <a16:creationId xmlns:a16="http://schemas.microsoft.com/office/drawing/2014/main" id="{00000000-0008-0000-1200-000018000000}"/>
            </a:ext>
          </a:extLst>
        </xdr:cNvPr>
        <xdr:cNvGrpSpPr/>
      </xdr:nvGrpSpPr>
      <xdr:grpSpPr>
        <a:xfrm>
          <a:off x="2574925" y="5183161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:a16="http://schemas.microsoft.com/office/drawing/2014/main" id="{00000000-0008-0000-12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:a16="http://schemas.microsoft.com/office/drawing/2014/main" id="{00000000-0008-0000-12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370611</xdr:colOff>
      <xdr:row>27</xdr:row>
      <xdr:rowOff>87267</xdr:rowOff>
    </xdr:from>
    <xdr:to>
      <xdr:col>6</xdr:col>
      <xdr:colOff>1204526</xdr:colOff>
      <xdr:row>30</xdr:row>
      <xdr:rowOff>9476</xdr:rowOff>
    </xdr:to>
    <xdr:grpSp>
      <xdr:nvGrpSpPr>
        <xdr:cNvPr id="27" name="10 Grupo">
          <a:extLst>
            <a:ext uri="{FF2B5EF4-FFF2-40B4-BE49-F238E27FC236}">
              <a16:creationId xmlns:a16="http://schemas.microsoft.com/office/drawing/2014/main" id="{00000000-0008-0000-1200-00001B000000}"/>
            </a:ext>
          </a:extLst>
        </xdr:cNvPr>
        <xdr:cNvGrpSpPr/>
      </xdr:nvGrpSpPr>
      <xdr:grpSpPr>
        <a:xfrm>
          <a:off x="7019061" y="5183142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:a16="http://schemas.microsoft.com/office/drawing/2014/main" id="{00000000-0008-0000-12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:a16="http://schemas.microsoft.com/office/drawing/2014/main" id="{00000000-0008-0000-12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933850</xdr:colOff>
      <xdr:row>27</xdr:row>
      <xdr:rowOff>29308</xdr:rowOff>
    </xdr:from>
    <xdr:to>
      <xdr:col>0</xdr:col>
      <xdr:colOff>3093850</xdr:colOff>
      <xdr:row>29</xdr:row>
      <xdr:rowOff>111710</xdr:rowOff>
    </xdr:to>
    <xdr:grpSp>
      <xdr:nvGrpSpPr>
        <xdr:cNvPr id="18" name="1 Grupo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GrpSpPr/>
      </xdr:nvGrpSpPr>
      <xdr:grpSpPr>
        <a:xfrm>
          <a:off x="933850" y="5908831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:a16="http://schemas.microsoft.com/office/drawing/2014/main" id="{00000000-0008-0000-13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:a16="http://schemas.microsoft.com/office/drawing/2014/main" id="{00000000-0008-0000-13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926523</xdr:colOff>
      <xdr:row>31</xdr:row>
      <xdr:rowOff>137214</xdr:rowOff>
    </xdr:from>
    <xdr:to>
      <xdr:col>0</xdr:col>
      <xdr:colOff>3093849</xdr:colOff>
      <xdr:row>34</xdr:row>
      <xdr:rowOff>89729</xdr:rowOff>
    </xdr:to>
    <xdr:grpSp>
      <xdr:nvGrpSpPr>
        <xdr:cNvPr id="21" name="4 Grupo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GrpSpPr/>
      </xdr:nvGrpSpPr>
      <xdr:grpSpPr>
        <a:xfrm>
          <a:off x="926523" y="6744100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:a16="http://schemas.microsoft.com/office/drawing/2014/main" id="{00000000-0008-0000-13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:a16="http://schemas.microsoft.com/office/drawing/2014/main" id="{00000000-0008-0000-13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298406</xdr:colOff>
      <xdr:row>27</xdr:row>
      <xdr:rowOff>0</xdr:rowOff>
    </xdr:from>
    <xdr:to>
      <xdr:col>2</xdr:col>
      <xdr:colOff>691951</xdr:colOff>
      <xdr:row>29</xdr:row>
      <xdr:rowOff>82402</xdr:rowOff>
    </xdr:to>
    <xdr:grpSp>
      <xdr:nvGrpSpPr>
        <xdr:cNvPr id="24" name="7 Grupo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GrpSpPr/>
      </xdr:nvGrpSpPr>
      <xdr:grpSpPr>
        <a:xfrm>
          <a:off x="4143042" y="5879523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:a16="http://schemas.microsoft.com/office/drawing/2014/main" id="{00000000-0008-0000-13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:a16="http://schemas.microsoft.com/office/drawing/2014/main" id="{00000000-0008-0000-13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173848</xdr:colOff>
      <xdr:row>31</xdr:row>
      <xdr:rowOff>144541</xdr:rowOff>
    </xdr:from>
    <xdr:to>
      <xdr:col>2</xdr:col>
      <xdr:colOff>689108</xdr:colOff>
      <xdr:row>34</xdr:row>
      <xdr:rowOff>97056</xdr:rowOff>
    </xdr:to>
    <xdr:grpSp>
      <xdr:nvGrpSpPr>
        <xdr:cNvPr id="27" name="10 Grupo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GrpSpPr/>
      </xdr:nvGrpSpPr>
      <xdr:grpSpPr>
        <a:xfrm>
          <a:off x="4018484" y="6751427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:a16="http://schemas.microsoft.com/office/drawing/2014/main" id="{00000000-0008-0000-13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:a16="http://schemas.microsoft.com/office/drawing/2014/main" id="{00000000-0008-0000-13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37</xdr:row>
      <xdr:rowOff>34884</xdr:rowOff>
    </xdr:from>
    <xdr:to>
      <xdr:col>1</xdr:col>
      <xdr:colOff>1715500</xdr:colOff>
      <xdr:row>40</xdr:row>
      <xdr:rowOff>4718</xdr:rowOff>
    </xdr:to>
    <xdr:grpSp>
      <xdr:nvGrpSpPr>
        <xdr:cNvPr id="18" name="1 Grupo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317500" y="6702384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219074</xdr:colOff>
      <xdr:row>37</xdr:row>
      <xdr:rowOff>23812</xdr:rowOff>
    </xdr:from>
    <xdr:to>
      <xdr:col>6</xdr:col>
      <xdr:colOff>687775</xdr:colOff>
      <xdr:row>39</xdr:row>
      <xdr:rowOff>152396</xdr:rowOff>
    </xdr:to>
    <xdr:grpSp>
      <xdr:nvGrpSpPr>
        <xdr:cNvPr id="21" name="4 Grup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pSpPr/>
      </xdr:nvGrpSpPr>
      <xdr:grpSpPr>
        <a:xfrm>
          <a:off x="4957762" y="6691312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1911350</xdr:colOff>
      <xdr:row>37</xdr:row>
      <xdr:rowOff>25373</xdr:rowOff>
    </xdr:from>
    <xdr:to>
      <xdr:col>4</xdr:col>
      <xdr:colOff>94662</xdr:colOff>
      <xdr:row>39</xdr:row>
      <xdr:rowOff>153957</xdr:rowOff>
    </xdr:to>
    <xdr:grpSp>
      <xdr:nvGrpSpPr>
        <xdr:cNvPr id="24" name="7 Grupo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pSpPr/>
      </xdr:nvGrpSpPr>
      <xdr:grpSpPr>
        <a:xfrm>
          <a:off x="2673350" y="6692873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680173</xdr:colOff>
      <xdr:row>37</xdr:row>
      <xdr:rowOff>25354</xdr:rowOff>
    </xdr:from>
    <xdr:to>
      <xdr:col>9</xdr:col>
      <xdr:colOff>437763</xdr:colOff>
      <xdr:row>39</xdr:row>
      <xdr:rowOff>153938</xdr:rowOff>
    </xdr:to>
    <xdr:grpSp>
      <xdr:nvGrpSpPr>
        <xdr:cNvPr id="27" name="10 Grupo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pSpPr/>
      </xdr:nvGrpSpPr>
      <xdr:grpSpPr>
        <a:xfrm>
          <a:off x="7117486" y="6692854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353691</xdr:colOff>
      <xdr:row>32</xdr:row>
      <xdr:rowOff>81263</xdr:rowOff>
    </xdr:from>
    <xdr:to>
      <xdr:col>1</xdr:col>
      <xdr:colOff>1751691</xdr:colOff>
      <xdr:row>34</xdr:row>
      <xdr:rowOff>163665</xdr:rowOff>
    </xdr:to>
    <xdr:grpSp>
      <xdr:nvGrpSpPr>
        <xdr:cNvPr id="18" name="1 Grupo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GrpSpPr/>
      </xdr:nvGrpSpPr>
      <xdr:grpSpPr>
        <a:xfrm>
          <a:off x="353691" y="6177263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:a16="http://schemas.microsoft.com/office/drawing/2014/main" id="{00000000-0008-0000-14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:a16="http://schemas.microsoft.com/office/drawing/2014/main" id="{00000000-0008-0000-14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346364</xdr:colOff>
      <xdr:row>37</xdr:row>
      <xdr:rowOff>59282</xdr:rowOff>
    </xdr:from>
    <xdr:to>
      <xdr:col>1</xdr:col>
      <xdr:colOff>1751690</xdr:colOff>
      <xdr:row>40</xdr:row>
      <xdr:rowOff>11798</xdr:rowOff>
    </xdr:to>
    <xdr:grpSp>
      <xdr:nvGrpSpPr>
        <xdr:cNvPr id="21" name="4 Grupo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GrpSpPr/>
      </xdr:nvGrpSpPr>
      <xdr:grpSpPr>
        <a:xfrm>
          <a:off x="346364" y="7012532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:a16="http://schemas.microsoft.com/office/drawing/2014/main" id="{00000000-0008-0000-14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:a16="http://schemas.microsoft.com/office/drawing/2014/main" id="{00000000-0008-0000-14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2800883</xdr:colOff>
      <xdr:row>32</xdr:row>
      <xdr:rowOff>51955</xdr:rowOff>
    </xdr:from>
    <xdr:to>
      <xdr:col>3</xdr:col>
      <xdr:colOff>510110</xdr:colOff>
      <xdr:row>34</xdr:row>
      <xdr:rowOff>134357</xdr:rowOff>
    </xdr:to>
    <xdr:grpSp>
      <xdr:nvGrpSpPr>
        <xdr:cNvPr id="24" name="7 Grupo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GrpSpPr/>
      </xdr:nvGrpSpPr>
      <xdr:grpSpPr>
        <a:xfrm>
          <a:off x="3562883" y="6147955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:a16="http://schemas.microsoft.com/office/drawing/2014/main" id="{00000000-0008-0000-14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:a16="http://schemas.microsoft.com/office/drawing/2014/main" id="{00000000-0008-0000-14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2676325</xdr:colOff>
      <xdr:row>37</xdr:row>
      <xdr:rowOff>66609</xdr:rowOff>
    </xdr:from>
    <xdr:to>
      <xdr:col>3</xdr:col>
      <xdr:colOff>507267</xdr:colOff>
      <xdr:row>40</xdr:row>
      <xdr:rowOff>19125</xdr:rowOff>
    </xdr:to>
    <xdr:grpSp>
      <xdr:nvGrpSpPr>
        <xdr:cNvPr id="27" name="10 Grupo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GrpSpPr/>
      </xdr:nvGrpSpPr>
      <xdr:grpSpPr>
        <a:xfrm>
          <a:off x="3438325" y="7019859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:a16="http://schemas.microsoft.com/office/drawing/2014/main" id="{00000000-0008-0000-14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:a16="http://schemas.microsoft.com/office/drawing/2014/main" id="{00000000-0008-0000-14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388327</xdr:colOff>
      <xdr:row>49</xdr:row>
      <xdr:rowOff>37967</xdr:rowOff>
    </xdr:from>
    <xdr:to>
      <xdr:col>1</xdr:col>
      <xdr:colOff>1786327</xdr:colOff>
      <xdr:row>51</xdr:row>
      <xdr:rowOff>137688</xdr:rowOff>
    </xdr:to>
    <xdr:grpSp>
      <xdr:nvGrpSpPr>
        <xdr:cNvPr id="18" name="1 Grupo">
          <a:extLst>
            <a:ext uri="{FF2B5EF4-FFF2-40B4-BE49-F238E27FC236}">
              <a16:creationId xmlns:a16="http://schemas.microsoft.com/office/drawing/2014/main" id="{00000000-0008-0000-1500-000012000000}"/>
            </a:ext>
          </a:extLst>
        </xdr:cNvPr>
        <xdr:cNvGrpSpPr/>
      </xdr:nvGrpSpPr>
      <xdr:grpSpPr>
        <a:xfrm>
          <a:off x="388327" y="9424422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:a16="http://schemas.microsoft.com/office/drawing/2014/main" id="{00000000-0008-0000-15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:a16="http://schemas.microsoft.com/office/drawing/2014/main" id="{00000000-0008-0000-15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381000</xdr:colOff>
      <xdr:row>54</xdr:row>
      <xdr:rowOff>33304</xdr:rowOff>
    </xdr:from>
    <xdr:to>
      <xdr:col>1</xdr:col>
      <xdr:colOff>1786326</xdr:colOff>
      <xdr:row>56</xdr:row>
      <xdr:rowOff>150343</xdr:rowOff>
    </xdr:to>
    <xdr:grpSp>
      <xdr:nvGrpSpPr>
        <xdr:cNvPr id="21" name="4 Grupo"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GrpSpPr/>
      </xdr:nvGrpSpPr>
      <xdr:grpSpPr>
        <a:xfrm>
          <a:off x="381000" y="10259690"/>
          <a:ext cx="2167326" cy="446085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:a16="http://schemas.microsoft.com/office/drawing/2014/main" id="{00000000-0008-0000-15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:a16="http://schemas.microsoft.com/office/drawing/2014/main" id="{00000000-0008-0000-15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64610</xdr:colOff>
      <xdr:row>49</xdr:row>
      <xdr:rowOff>8659</xdr:rowOff>
    </xdr:from>
    <xdr:to>
      <xdr:col>3</xdr:col>
      <xdr:colOff>717928</xdr:colOff>
      <xdr:row>51</xdr:row>
      <xdr:rowOff>108380</xdr:rowOff>
    </xdr:to>
    <xdr:grpSp>
      <xdr:nvGrpSpPr>
        <xdr:cNvPr id="24" name="7 Grupo">
          <a:extLst>
            <a:ext uri="{FF2B5EF4-FFF2-40B4-BE49-F238E27FC236}">
              <a16:creationId xmlns:a16="http://schemas.microsoft.com/office/drawing/2014/main" id="{00000000-0008-0000-1500-000018000000}"/>
            </a:ext>
          </a:extLst>
        </xdr:cNvPr>
        <xdr:cNvGrpSpPr/>
      </xdr:nvGrpSpPr>
      <xdr:grpSpPr>
        <a:xfrm>
          <a:off x="3597519" y="9395114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:a16="http://schemas.microsoft.com/office/drawing/2014/main" id="{00000000-0008-0000-15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:a16="http://schemas.microsoft.com/office/drawing/2014/main" id="{00000000-0008-0000-15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2710961</xdr:colOff>
      <xdr:row>54</xdr:row>
      <xdr:rowOff>40631</xdr:rowOff>
    </xdr:from>
    <xdr:to>
      <xdr:col>3</xdr:col>
      <xdr:colOff>715085</xdr:colOff>
      <xdr:row>56</xdr:row>
      <xdr:rowOff>157670</xdr:rowOff>
    </xdr:to>
    <xdr:grpSp>
      <xdr:nvGrpSpPr>
        <xdr:cNvPr id="27" name="10 Grupo">
          <a:extLst>
            <a:ext uri="{FF2B5EF4-FFF2-40B4-BE49-F238E27FC236}">
              <a16:creationId xmlns:a16="http://schemas.microsoft.com/office/drawing/2014/main" id="{00000000-0008-0000-1500-00001B000000}"/>
            </a:ext>
          </a:extLst>
        </xdr:cNvPr>
        <xdr:cNvGrpSpPr/>
      </xdr:nvGrpSpPr>
      <xdr:grpSpPr>
        <a:xfrm>
          <a:off x="3472961" y="10267017"/>
          <a:ext cx="2281715" cy="446085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:a16="http://schemas.microsoft.com/office/drawing/2014/main" id="{00000000-0008-0000-15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:a16="http://schemas.microsoft.com/office/drawing/2014/main" id="{00000000-0008-0000-15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7327</xdr:colOff>
      <xdr:row>21</xdr:row>
      <xdr:rowOff>131885</xdr:rowOff>
    </xdr:from>
    <xdr:to>
      <xdr:col>2</xdr:col>
      <xdr:colOff>79154</xdr:colOff>
      <xdr:row>24</xdr:row>
      <xdr:rowOff>94392</xdr:rowOff>
    </xdr:to>
    <xdr:grpSp>
      <xdr:nvGrpSpPr>
        <xdr:cNvPr id="14" name="1 Grupo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/>
      </xdr:nvGrpSpPr>
      <xdr:grpSpPr>
        <a:xfrm>
          <a:off x="769327" y="3714750"/>
          <a:ext cx="2160000" cy="446084"/>
          <a:chOff x="4418135" y="30783136"/>
          <a:chExt cx="1597269" cy="476724"/>
        </a:xfrm>
      </xdr:grpSpPr>
      <xdr:sp macro="" textlink="">
        <xdr:nvSpPr>
          <xdr:cNvPr id="15" name="2 Rectángulo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16" name="3 Conector recto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0</xdr:colOff>
      <xdr:row>27</xdr:row>
      <xdr:rowOff>0</xdr:rowOff>
    </xdr:from>
    <xdr:to>
      <xdr:col>2</xdr:col>
      <xdr:colOff>79153</xdr:colOff>
      <xdr:row>29</xdr:row>
      <xdr:rowOff>123699</xdr:rowOff>
    </xdr:to>
    <xdr:grpSp>
      <xdr:nvGrpSpPr>
        <xdr:cNvPr id="17" name="4 Grupo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pSpPr/>
      </xdr:nvGrpSpPr>
      <xdr:grpSpPr>
        <a:xfrm>
          <a:off x="762000" y="4550019"/>
          <a:ext cx="2167326" cy="446084"/>
          <a:chOff x="4418135" y="30783162"/>
          <a:chExt cx="1597269" cy="475728"/>
        </a:xfrm>
      </xdr:grpSpPr>
      <xdr:sp macro="" textlink="">
        <xdr:nvSpPr>
          <xdr:cNvPr id="30" name="5 Rectángulo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31" name="6 Conector recto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1128346</xdr:colOff>
      <xdr:row>21</xdr:row>
      <xdr:rowOff>102577</xdr:rowOff>
    </xdr:from>
    <xdr:to>
      <xdr:col>4</xdr:col>
      <xdr:colOff>921750</xdr:colOff>
      <xdr:row>24</xdr:row>
      <xdr:rowOff>65084</xdr:rowOff>
    </xdr:to>
    <xdr:grpSp>
      <xdr:nvGrpSpPr>
        <xdr:cNvPr id="32" name="7 Grupo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pSpPr/>
      </xdr:nvGrpSpPr>
      <xdr:grpSpPr>
        <a:xfrm>
          <a:off x="3978519" y="3685442"/>
          <a:ext cx="2160000" cy="446084"/>
          <a:chOff x="4418135" y="30783123"/>
          <a:chExt cx="1597269" cy="473556"/>
        </a:xfrm>
      </xdr:grpSpPr>
      <xdr:sp macro="" textlink="">
        <xdr:nvSpPr>
          <xdr:cNvPr id="33" name="8 Rectángulo"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34" name="9 Conector recto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1003788</xdr:colOff>
      <xdr:row>27</xdr:row>
      <xdr:rowOff>7327</xdr:rowOff>
    </xdr:from>
    <xdr:to>
      <xdr:col>4</xdr:col>
      <xdr:colOff>918907</xdr:colOff>
      <xdr:row>29</xdr:row>
      <xdr:rowOff>131026</xdr:rowOff>
    </xdr:to>
    <xdr:grpSp>
      <xdr:nvGrpSpPr>
        <xdr:cNvPr id="35" name="10 Grupo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GrpSpPr/>
      </xdr:nvGrpSpPr>
      <xdr:grpSpPr>
        <a:xfrm>
          <a:off x="3853961" y="4557346"/>
          <a:ext cx="2281715" cy="446084"/>
          <a:chOff x="4361341" y="30783061"/>
          <a:chExt cx="1681571" cy="479352"/>
        </a:xfrm>
      </xdr:grpSpPr>
      <xdr:sp macro="" textlink="">
        <xdr:nvSpPr>
          <xdr:cNvPr id="36" name="11 Rectángulo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37" name="12 Conector recto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43961</xdr:colOff>
      <xdr:row>21</xdr:row>
      <xdr:rowOff>153865</xdr:rowOff>
    </xdr:from>
    <xdr:to>
      <xdr:col>1</xdr:col>
      <xdr:colOff>2203961</xdr:colOff>
      <xdr:row>24</xdr:row>
      <xdr:rowOff>116372</xdr:rowOff>
    </xdr:to>
    <xdr:grpSp>
      <xdr:nvGrpSpPr>
        <xdr:cNvPr id="18" name="1 Grupo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GrpSpPr/>
      </xdr:nvGrpSpPr>
      <xdr:grpSpPr>
        <a:xfrm>
          <a:off x="805961" y="3692769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36634</xdr:colOff>
      <xdr:row>27</xdr:row>
      <xdr:rowOff>21980</xdr:rowOff>
    </xdr:from>
    <xdr:to>
      <xdr:col>1</xdr:col>
      <xdr:colOff>2203960</xdr:colOff>
      <xdr:row>29</xdr:row>
      <xdr:rowOff>145680</xdr:rowOff>
    </xdr:to>
    <xdr:grpSp>
      <xdr:nvGrpSpPr>
        <xdr:cNvPr id="21" name="4 Grupo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pSpPr/>
      </xdr:nvGrpSpPr>
      <xdr:grpSpPr>
        <a:xfrm>
          <a:off x="798634" y="4528038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:a16="http://schemas.microsoft.com/office/drawing/2014/main" id="{00000000-0008-0000-04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:a16="http://schemas.microsoft.com/office/drawing/2014/main" id="{00000000-0008-0000-04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674076</xdr:colOff>
      <xdr:row>21</xdr:row>
      <xdr:rowOff>124557</xdr:rowOff>
    </xdr:from>
    <xdr:to>
      <xdr:col>4</xdr:col>
      <xdr:colOff>196384</xdr:colOff>
      <xdr:row>24</xdr:row>
      <xdr:rowOff>87064</xdr:rowOff>
    </xdr:to>
    <xdr:grpSp>
      <xdr:nvGrpSpPr>
        <xdr:cNvPr id="24" name="7 Grupo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pSpPr/>
      </xdr:nvGrpSpPr>
      <xdr:grpSpPr>
        <a:xfrm>
          <a:off x="4015153" y="3663461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:a16="http://schemas.microsoft.com/office/drawing/2014/main" id="{00000000-0008-0000-04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549518</xdr:colOff>
      <xdr:row>27</xdr:row>
      <xdr:rowOff>29307</xdr:rowOff>
    </xdr:from>
    <xdr:to>
      <xdr:col>4</xdr:col>
      <xdr:colOff>193541</xdr:colOff>
      <xdr:row>29</xdr:row>
      <xdr:rowOff>153007</xdr:rowOff>
    </xdr:to>
    <xdr:grpSp>
      <xdr:nvGrpSpPr>
        <xdr:cNvPr id="27" name="10 Grupo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pSpPr/>
      </xdr:nvGrpSpPr>
      <xdr:grpSpPr>
        <a:xfrm>
          <a:off x="3890595" y="4535365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448941</xdr:colOff>
      <xdr:row>39</xdr:row>
      <xdr:rowOff>167854</xdr:rowOff>
    </xdr:from>
    <xdr:to>
      <xdr:col>2</xdr:col>
      <xdr:colOff>288305</xdr:colOff>
      <xdr:row>42</xdr:row>
      <xdr:rowOff>68415</xdr:rowOff>
    </xdr:to>
    <xdr:grpSp>
      <xdr:nvGrpSpPr>
        <xdr:cNvPr id="14" name="1 Grupo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pSpPr/>
      </xdr:nvGrpSpPr>
      <xdr:grpSpPr>
        <a:xfrm>
          <a:off x="1210941" y="7484786"/>
          <a:ext cx="2160000" cy="446084"/>
          <a:chOff x="4418135" y="30783136"/>
          <a:chExt cx="1597269" cy="476724"/>
        </a:xfrm>
      </xdr:grpSpPr>
      <xdr:sp macro="" textlink="">
        <xdr:nvSpPr>
          <xdr:cNvPr id="15" name="2 Rectángulo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16" name="3 Conector recto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441614</xdr:colOff>
      <xdr:row>44</xdr:row>
      <xdr:rowOff>93919</xdr:rowOff>
    </xdr:from>
    <xdr:to>
      <xdr:col>2</xdr:col>
      <xdr:colOff>288304</xdr:colOff>
      <xdr:row>46</xdr:row>
      <xdr:rowOff>176321</xdr:rowOff>
    </xdr:to>
    <xdr:grpSp>
      <xdr:nvGrpSpPr>
        <xdr:cNvPr id="17" name="4 Grupo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pSpPr/>
      </xdr:nvGrpSpPr>
      <xdr:grpSpPr>
        <a:xfrm>
          <a:off x="1203614" y="8320055"/>
          <a:ext cx="2167326" cy="446084"/>
          <a:chOff x="4418135" y="30783162"/>
          <a:chExt cx="1597269" cy="475728"/>
        </a:xfrm>
      </xdr:grpSpPr>
      <xdr:sp macro="" textlink="">
        <xdr:nvSpPr>
          <xdr:cNvPr id="30" name="5 Rectángulo"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31" name="6 Conector recto">
            <a:extLst>
              <a:ext uri="{FF2B5EF4-FFF2-40B4-BE49-F238E27FC236}">
                <a16:creationId xmlns:a16="http://schemas.microsoft.com/office/drawing/2014/main" id="{00000000-0008-0000-0500-00001F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1337497</xdr:colOff>
      <xdr:row>39</xdr:row>
      <xdr:rowOff>138546</xdr:rowOff>
    </xdr:from>
    <xdr:to>
      <xdr:col>4</xdr:col>
      <xdr:colOff>614019</xdr:colOff>
      <xdr:row>42</xdr:row>
      <xdr:rowOff>39107</xdr:rowOff>
    </xdr:to>
    <xdr:grpSp>
      <xdr:nvGrpSpPr>
        <xdr:cNvPr id="32" name="7 Grupo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GrpSpPr/>
      </xdr:nvGrpSpPr>
      <xdr:grpSpPr>
        <a:xfrm>
          <a:off x="4420133" y="7455478"/>
          <a:ext cx="2160000" cy="446084"/>
          <a:chOff x="4418135" y="30783123"/>
          <a:chExt cx="1597269" cy="473556"/>
        </a:xfrm>
      </xdr:grpSpPr>
      <xdr:sp macro="" textlink="">
        <xdr:nvSpPr>
          <xdr:cNvPr id="33" name="8 Rectángulo">
            <a:extLst>
              <a:ext uri="{FF2B5EF4-FFF2-40B4-BE49-F238E27FC236}">
                <a16:creationId xmlns:a16="http://schemas.microsoft.com/office/drawing/2014/main" id="{00000000-0008-0000-0500-000021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34" name="9 Conector recto">
            <a:extLst>
              <a:ext uri="{FF2B5EF4-FFF2-40B4-BE49-F238E27FC236}">
                <a16:creationId xmlns:a16="http://schemas.microsoft.com/office/drawing/2014/main" id="{00000000-0008-0000-0500-000022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1212939</xdr:colOff>
      <xdr:row>44</xdr:row>
      <xdr:rowOff>101246</xdr:rowOff>
    </xdr:from>
    <xdr:to>
      <xdr:col>4</xdr:col>
      <xdr:colOff>611176</xdr:colOff>
      <xdr:row>47</xdr:row>
      <xdr:rowOff>1807</xdr:rowOff>
    </xdr:to>
    <xdr:grpSp>
      <xdr:nvGrpSpPr>
        <xdr:cNvPr id="35" name="10 Grupo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GrpSpPr/>
      </xdr:nvGrpSpPr>
      <xdr:grpSpPr>
        <a:xfrm>
          <a:off x="4295575" y="8327382"/>
          <a:ext cx="2281715" cy="446084"/>
          <a:chOff x="4361341" y="30783061"/>
          <a:chExt cx="1681571" cy="479352"/>
        </a:xfrm>
      </xdr:grpSpPr>
      <xdr:sp macro="" textlink="">
        <xdr:nvSpPr>
          <xdr:cNvPr id="36" name="11 Rectángulo">
            <a:extLst>
              <a:ext uri="{FF2B5EF4-FFF2-40B4-BE49-F238E27FC236}">
                <a16:creationId xmlns:a16="http://schemas.microsoft.com/office/drawing/2014/main" id="{00000000-0008-0000-0500-000024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37" name="12 Conector recto">
            <a:extLst>
              <a:ext uri="{FF2B5EF4-FFF2-40B4-BE49-F238E27FC236}">
                <a16:creationId xmlns:a16="http://schemas.microsoft.com/office/drawing/2014/main" id="{00000000-0008-0000-0500-000025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1332168</xdr:colOff>
      <xdr:row>23</xdr:row>
      <xdr:rowOff>3330</xdr:rowOff>
    </xdr:from>
    <xdr:to>
      <xdr:col>1</xdr:col>
      <xdr:colOff>833827</xdr:colOff>
      <xdr:row>25</xdr:row>
      <xdr:rowOff>85732</xdr:rowOff>
    </xdr:to>
    <xdr:grpSp>
      <xdr:nvGrpSpPr>
        <xdr:cNvPr id="18" name="1 Grupo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GrpSpPr/>
      </xdr:nvGrpSpPr>
      <xdr:grpSpPr>
        <a:xfrm>
          <a:off x="1332168" y="5224762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:a16="http://schemas.microsoft.com/office/drawing/2014/main" id="{00000000-0008-0000-06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:a16="http://schemas.microsoft.com/office/drawing/2014/main" id="{00000000-0008-0000-06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1324841</xdr:colOff>
      <xdr:row>27</xdr:row>
      <xdr:rowOff>111236</xdr:rowOff>
    </xdr:from>
    <xdr:to>
      <xdr:col>1</xdr:col>
      <xdr:colOff>833826</xdr:colOff>
      <xdr:row>30</xdr:row>
      <xdr:rowOff>11797</xdr:rowOff>
    </xdr:to>
    <xdr:grpSp>
      <xdr:nvGrpSpPr>
        <xdr:cNvPr id="21" name="4 Grupo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GrpSpPr/>
      </xdr:nvGrpSpPr>
      <xdr:grpSpPr>
        <a:xfrm>
          <a:off x="1324841" y="6060031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:a16="http://schemas.microsoft.com/office/drawing/2014/main" id="{00000000-0008-0000-06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:a16="http://schemas.microsoft.com/office/drawing/2014/main" id="{00000000-0008-0000-06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1883019</xdr:colOff>
      <xdr:row>22</xdr:row>
      <xdr:rowOff>155863</xdr:rowOff>
    </xdr:from>
    <xdr:to>
      <xdr:col>2</xdr:col>
      <xdr:colOff>276315</xdr:colOff>
      <xdr:row>25</xdr:row>
      <xdr:rowOff>56424</xdr:rowOff>
    </xdr:to>
    <xdr:grpSp>
      <xdr:nvGrpSpPr>
        <xdr:cNvPr id="24" name="7 Grupo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GrpSpPr/>
      </xdr:nvGrpSpPr>
      <xdr:grpSpPr>
        <a:xfrm>
          <a:off x="4541360" y="5195454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:a16="http://schemas.microsoft.com/office/drawing/2014/main" id="{00000000-0008-0000-06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:a16="http://schemas.microsoft.com/office/drawing/2014/main" id="{00000000-0008-0000-06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1758461</xdr:colOff>
      <xdr:row>27</xdr:row>
      <xdr:rowOff>118563</xdr:rowOff>
    </xdr:from>
    <xdr:to>
      <xdr:col>2</xdr:col>
      <xdr:colOff>273472</xdr:colOff>
      <xdr:row>30</xdr:row>
      <xdr:rowOff>19124</xdr:rowOff>
    </xdr:to>
    <xdr:grpSp>
      <xdr:nvGrpSpPr>
        <xdr:cNvPr id="27" name="10 Grupo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GrpSpPr/>
      </xdr:nvGrpSpPr>
      <xdr:grpSpPr>
        <a:xfrm>
          <a:off x="4416802" y="6067358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:a16="http://schemas.microsoft.com/office/drawing/2014/main" id="{00000000-0008-0000-06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:a16="http://schemas.microsoft.com/office/drawing/2014/main" id="{00000000-0008-0000-06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7327</xdr:colOff>
      <xdr:row>22</xdr:row>
      <xdr:rowOff>29308</xdr:rowOff>
    </xdr:from>
    <xdr:to>
      <xdr:col>1</xdr:col>
      <xdr:colOff>2167327</xdr:colOff>
      <xdr:row>24</xdr:row>
      <xdr:rowOff>111710</xdr:rowOff>
    </xdr:to>
    <xdr:grpSp>
      <xdr:nvGrpSpPr>
        <xdr:cNvPr id="14" name="1 Grupo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pSpPr/>
      </xdr:nvGrpSpPr>
      <xdr:grpSpPr>
        <a:xfrm>
          <a:off x="864577" y="4298240"/>
          <a:ext cx="2160000" cy="446084"/>
          <a:chOff x="4418135" y="30783136"/>
          <a:chExt cx="1597269" cy="476724"/>
        </a:xfrm>
      </xdr:grpSpPr>
      <xdr:sp macro="" textlink="">
        <xdr:nvSpPr>
          <xdr:cNvPr id="15" name="2 Rectángulo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16" name="3 Conector recto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0</xdr:colOff>
      <xdr:row>26</xdr:row>
      <xdr:rowOff>137214</xdr:rowOff>
    </xdr:from>
    <xdr:to>
      <xdr:col>1</xdr:col>
      <xdr:colOff>2167326</xdr:colOff>
      <xdr:row>29</xdr:row>
      <xdr:rowOff>20457</xdr:rowOff>
    </xdr:to>
    <xdr:grpSp>
      <xdr:nvGrpSpPr>
        <xdr:cNvPr id="17" name="4 Grupo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GrpSpPr/>
      </xdr:nvGrpSpPr>
      <xdr:grpSpPr>
        <a:xfrm>
          <a:off x="857250" y="5133509"/>
          <a:ext cx="2167326" cy="446084"/>
          <a:chOff x="4418135" y="30783162"/>
          <a:chExt cx="1597269" cy="475728"/>
        </a:xfrm>
      </xdr:grpSpPr>
      <xdr:sp macro="" textlink="">
        <xdr:nvSpPr>
          <xdr:cNvPr id="30" name="5 Rectángulo">
            <a:extLst>
              <a:ext uri="{FF2B5EF4-FFF2-40B4-BE49-F238E27FC236}">
                <a16:creationId xmlns:a16="http://schemas.microsoft.com/office/drawing/2014/main" id="{00000000-0008-0000-0700-00001E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31" name="6 Conector recto">
            <a:extLst>
              <a:ext uri="{FF2B5EF4-FFF2-40B4-BE49-F238E27FC236}">
                <a16:creationId xmlns:a16="http://schemas.microsoft.com/office/drawing/2014/main" id="{00000000-0008-0000-0700-00001F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497564</xdr:colOff>
      <xdr:row>22</xdr:row>
      <xdr:rowOff>0</xdr:rowOff>
    </xdr:from>
    <xdr:to>
      <xdr:col>3</xdr:col>
      <xdr:colOff>1384678</xdr:colOff>
      <xdr:row>24</xdr:row>
      <xdr:rowOff>82402</xdr:rowOff>
    </xdr:to>
    <xdr:grpSp>
      <xdr:nvGrpSpPr>
        <xdr:cNvPr id="32" name="7 Grupo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GrpSpPr/>
      </xdr:nvGrpSpPr>
      <xdr:grpSpPr>
        <a:xfrm>
          <a:off x="4073769" y="4268932"/>
          <a:ext cx="2160000" cy="446084"/>
          <a:chOff x="4418135" y="30783123"/>
          <a:chExt cx="1597269" cy="473556"/>
        </a:xfrm>
      </xdr:grpSpPr>
      <xdr:sp macro="" textlink="">
        <xdr:nvSpPr>
          <xdr:cNvPr id="33" name="8 Rectángulo">
            <a:extLst>
              <a:ext uri="{FF2B5EF4-FFF2-40B4-BE49-F238E27FC236}">
                <a16:creationId xmlns:a16="http://schemas.microsoft.com/office/drawing/2014/main" id="{00000000-0008-0000-0700-000021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34" name="9 Conector recto">
            <a:extLst>
              <a:ext uri="{FF2B5EF4-FFF2-40B4-BE49-F238E27FC236}">
                <a16:creationId xmlns:a16="http://schemas.microsoft.com/office/drawing/2014/main" id="{00000000-0008-0000-0700-000022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373006</xdr:colOff>
      <xdr:row>26</xdr:row>
      <xdr:rowOff>144541</xdr:rowOff>
    </xdr:from>
    <xdr:to>
      <xdr:col>3</xdr:col>
      <xdr:colOff>1381835</xdr:colOff>
      <xdr:row>29</xdr:row>
      <xdr:rowOff>27784</xdr:rowOff>
    </xdr:to>
    <xdr:grpSp>
      <xdr:nvGrpSpPr>
        <xdr:cNvPr id="35" name="10 Grupo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GrpSpPr/>
      </xdr:nvGrpSpPr>
      <xdr:grpSpPr>
        <a:xfrm>
          <a:off x="3949211" y="5140836"/>
          <a:ext cx="2281715" cy="446084"/>
          <a:chOff x="4361341" y="30783061"/>
          <a:chExt cx="1681571" cy="479352"/>
        </a:xfrm>
      </xdr:grpSpPr>
      <xdr:sp macro="" textlink="">
        <xdr:nvSpPr>
          <xdr:cNvPr id="36" name="11 Rectángulo">
            <a:extLst>
              <a:ext uri="{FF2B5EF4-FFF2-40B4-BE49-F238E27FC236}">
                <a16:creationId xmlns:a16="http://schemas.microsoft.com/office/drawing/2014/main" id="{00000000-0008-0000-0700-000024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37" name="12 Conector recto">
            <a:extLst>
              <a:ext uri="{FF2B5EF4-FFF2-40B4-BE49-F238E27FC236}">
                <a16:creationId xmlns:a16="http://schemas.microsoft.com/office/drawing/2014/main" id="{00000000-0008-0000-0700-000025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33</xdr:row>
      <xdr:rowOff>98384</xdr:rowOff>
    </xdr:from>
    <xdr:to>
      <xdr:col>1</xdr:col>
      <xdr:colOff>1318625</xdr:colOff>
      <xdr:row>36</xdr:row>
      <xdr:rowOff>68218</xdr:rowOff>
    </xdr:to>
    <xdr:grpSp>
      <xdr:nvGrpSpPr>
        <xdr:cNvPr id="18" name="1 Grupo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pSpPr/>
      </xdr:nvGrpSpPr>
      <xdr:grpSpPr>
        <a:xfrm>
          <a:off x="47625" y="5622884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:a16="http://schemas.microsoft.com/office/drawing/2014/main" id="{00000000-0008-0000-08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52387</xdr:colOff>
      <xdr:row>33</xdr:row>
      <xdr:rowOff>87312</xdr:rowOff>
    </xdr:from>
    <xdr:to>
      <xdr:col>5</xdr:col>
      <xdr:colOff>386150</xdr:colOff>
      <xdr:row>36</xdr:row>
      <xdr:rowOff>57146</xdr:rowOff>
    </xdr:to>
    <xdr:grpSp>
      <xdr:nvGrpSpPr>
        <xdr:cNvPr id="21" name="4 Grupo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pSpPr/>
      </xdr:nvGrpSpPr>
      <xdr:grpSpPr>
        <a:xfrm>
          <a:off x="4687887" y="5611812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1514475</xdr:colOff>
      <xdr:row>33</xdr:row>
      <xdr:rowOff>88873</xdr:rowOff>
    </xdr:from>
    <xdr:to>
      <xdr:col>2</xdr:col>
      <xdr:colOff>1015412</xdr:colOff>
      <xdr:row>36</xdr:row>
      <xdr:rowOff>58707</xdr:rowOff>
    </xdr:to>
    <xdr:grpSp>
      <xdr:nvGrpSpPr>
        <xdr:cNvPr id="24" name="7 Grupo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GrpSpPr/>
      </xdr:nvGrpSpPr>
      <xdr:grpSpPr>
        <a:xfrm>
          <a:off x="2403475" y="5613373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:a16="http://schemas.microsoft.com/office/drawing/2014/main" id="{00000000-0008-0000-08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:a16="http://schemas.microsoft.com/office/drawing/2014/main" id="{00000000-0008-0000-08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378548</xdr:colOff>
      <xdr:row>33</xdr:row>
      <xdr:rowOff>88854</xdr:rowOff>
    </xdr:from>
    <xdr:to>
      <xdr:col>7</xdr:col>
      <xdr:colOff>802888</xdr:colOff>
      <xdr:row>36</xdr:row>
      <xdr:rowOff>58688</xdr:rowOff>
    </xdr:to>
    <xdr:grpSp>
      <xdr:nvGrpSpPr>
        <xdr:cNvPr id="27" name="10 Grupo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GrpSpPr/>
      </xdr:nvGrpSpPr>
      <xdr:grpSpPr>
        <a:xfrm>
          <a:off x="6847611" y="5613354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:a16="http://schemas.microsoft.com/office/drawing/2014/main" id="{00000000-0008-0000-08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:a16="http://schemas.microsoft.com/office/drawing/2014/main" id="{00000000-0008-0000-08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182562</xdr:colOff>
      <xdr:row>28</xdr:row>
      <xdr:rowOff>19009</xdr:rowOff>
    </xdr:from>
    <xdr:to>
      <xdr:col>1</xdr:col>
      <xdr:colOff>1437687</xdr:colOff>
      <xdr:row>30</xdr:row>
      <xdr:rowOff>147593</xdr:rowOff>
    </xdr:to>
    <xdr:grpSp>
      <xdr:nvGrpSpPr>
        <xdr:cNvPr id="18" name="1 Grupo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GrpSpPr/>
      </xdr:nvGrpSpPr>
      <xdr:grpSpPr>
        <a:xfrm>
          <a:off x="182562" y="4916447"/>
          <a:ext cx="2160000" cy="446084"/>
          <a:chOff x="4418135" y="30783136"/>
          <a:chExt cx="1597269" cy="476724"/>
        </a:xfrm>
      </xdr:grpSpPr>
      <xdr:sp macro="" textlink="">
        <xdr:nvSpPr>
          <xdr:cNvPr id="19" name="2 Rectángulo">
            <a:extLst>
              <a:ext uri="{FF2B5EF4-FFF2-40B4-BE49-F238E27FC236}">
                <a16:creationId xmlns:a16="http://schemas.microsoft.com/office/drawing/2014/main" id="{00000000-0008-0000-0900-000013000000}"/>
              </a:ext>
            </a:extLst>
          </xdr:cNvPr>
          <xdr:cNvSpPr/>
        </xdr:nvSpPr>
        <xdr:spPr>
          <a:xfrm>
            <a:off x="4474226" y="30783136"/>
            <a:ext cx="1455792" cy="4767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MARIA SANCHEZ BARRIOS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PRESIDENTE JUNTA DE GOBIERNO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20" name="3 Conector recto">
            <a:extLst>
              <a:ext uri="{FF2B5EF4-FFF2-40B4-BE49-F238E27FC236}">
                <a16:creationId xmlns:a16="http://schemas.microsoft.com/office/drawing/2014/main" id="{00000000-0008-0000-0900-000014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171449</xdr:colOff>
      <xdr:row>28</xdr:row>
      <xdr:rowOff>7937</xdr:rowOff>
    </xdr:from>
    <xdr:to>
      <xdr:col>5</xdr:col>
      <xdr:colOff>505212</xdr:colOff>
      <xdr:row>30</xdr:row>
      <xdr:rowOff>136521</xdr:rowOff>
    </xdr:to>
    <xdr:grpSp>
      <xdr:nvGrpSpPr>
        <xdr:cNvPr id="21" name="4 Grupo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GrpSpPr/>
      </xdr:nvGrpSpPr>
      <xdr:grpSpPr>
        <a:xfrm>
          <a:off x="4822824" y="4905375"/>
          <a:ext cx="2167326" cy="446084"/>
          <a:chOff x="4418135" y="30783162"/>
          <a:chExt cx="1597269" cy="475728"/>
        </a:xfrm>
      </xdr:grpSpPr>
      <xdr:sp macro="" textlink="">
        <xdr:nvSpPr>
          <xdr:cNvPr id="22" name="5 Rectángulo">
            <a:extLst>
              <a:ext uri="{FF2B5EF4-FFF2-40B4-BE49-F238E27FC236}">
                <a16:creationId xmlns:a16="http://schemas.microsoft.com/office/drawing/2014/main" id="{00000000-0008-0000-0900-000016000000}"/>
              </a:ext>
            </a:extLst>
          </xdr:cNvPr>
          <xdr:cNvSpPr/>
        </xdr:nvSpPr>
        <xdr:spPr>
          <a:xfrm>
            <a:off x="4480984" y="30783162"/>
            <a:ext cx="1442272" cy="47572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 DE COMISION DE AGUA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23" name="6 Conector recto">
            <a:extLst>
              <a:ext uri="{FF2B5EF4-FFF2-40B4-BE49-F238E27FC236}">
                <a16:creationId xmlns:a16="http://schemas.microsoft.com/office/drawing/2014/main" id="{00000000-0008-0000-0900-000017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1633537</xdr:colOff>
      <xdr:row>28</xdr:row>
      <xdr:rowOff>9498</xdr:rowOff>
    </xdr:from>
    <xdr:to>
      <xdr:col>3</xdr:col>
      <xdr:colOff>47037</xdr:colOff>
      <xdr:row>30</xdr:row>
      <xdr:rowOff>138082</xdr:rowOff>
    </xdr:to>
    <xdr:grpSp>
      <xdr:nvGrpSpPr>
        <xdr:cNvPr id="24" name="7 Grupo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GrpSpPr/>
      </xdr:nvGrpSpPr>
      <xdr:grpSpPr>
        <a:xfrm>
          <a:off x="2538412" y="4906936"/>
          <a:ext cx="2160000" cy="446084"/>
          <a:chOff x="4418135" y="30783123"/>
          <a:chExt cx="1597269" cy="473556"/>
        </a:xfrm>
      </xdr:grpSpPr>
      <xdr:sp macro="" textlink="">
        <xdr:nvSpPr>
          <xdr:cNvPr id="25" name="8 Rectángulo">
            <a:extLst>
              <a:ext uri="{FF2B5EF4-FFF2-40B4-BE49-F238E27FC236}">
                <a16:creationId xmlns:a16="http://schemas.microsoft.com/office/drawing/2014/main" id="{00000000-0008-0000-0900-000019000000}"/>
              </a:ext>
            </a:extLst>
          </xdr:cNvPr>
          <xdr:cNvSpPr/>
        </xdr:nvSpPr>
        <xdr:spPr>
          <a:xfrm>
            <a:off x="4448976" y="30783123"/>
            <a:ext cx="1506290" cy="4735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JOSE ISAAK ACOSTA ALVAREZ</a:t>
            </a:r>
            <a:endParaRPr lang="es-ES" sz="8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 GENERAL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6" name="9 Conector recto">
            <a:extLst>
              <a:ext uri="{FF2B5EF4-FFF2-40B4-BE49-F238E27FC236}">
                <a16:creationId xmlns:a16="http://schemas.microsoft.com/office/drawing/2014/main" id="{00000000-0008-0000-0900-00001A000000}"/>
              </a:ext>
            </a:extLst>
          </xdr:cNvPr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497610</xdr:colOff>
      <xdr:row>28</xdr:row>
      <xdr:rowOff>9479</xdr:rowOff>
    </xdr:from>
    <xdr:to>
      <xdr:col>7</xdr:col>
      <xdr:colOff>921950</xdr:colOff>
      <xdr:row>30</xdr:row>
      <xdr:rowOff>138063</xdr:rowOff>
    </xdr:to>
    <xdr:grpSp>
      <xdr:nvGrpSpPr>
        <xdr:cNvPr id="27" name="10 Grupo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GrpSpPr/>
      </xdr:nvGrpSpPr>
      <xdr:grpSpPr>
        <a:xfrm>
          <a:off x="6982548" y="4906917"/>
          <a:ext cx="2281715" cy="446084"/>
          <a:chOff x="4361341" y="30783061"/>
          <a:chExt cx="1681571" cy="479352"/>
        </a:xfrm>
      </xdr:grpSpPr>
      <xdr:sp macro="" textlink="">
        <xdr:nvSpPr>
          <xdr:cNvPr id="28" name="11 Rectángulo">
            <a:extLst>
              <a:ext uri="{FF2B5EF4-FFF2-40B4-BE49-F238E27FC236}">
                <a16:creationId xmlns:a16="http://schemas.microsoft.com/office/drawing/2014/main" id="{00000000-0008-0000-0900-00001C000000}"/>
              </a:ext>
            </a:extLst>
          </xdr:cNvPr>
          <xdr:cNvSpPr/>
        </xdr:nvSpPr>
        <xdr:spPr>
          <a:xfrm>
            <a:off x="4361341" y="30783061"/>
            <a:ext cx="1681571" cy="47935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8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9" name="12 Conector recto">
            <a:extLst>
              <a:ext uri="{FF2B5EF4-FFF2-40B4-BE49-F238E27FC236}">
                <a16:creationId xmlns:a16="http://schemas.microsoft.com/office/drawing/2014/main" id="{00000000-0008-0000-0900-00001D000000}"/>
              </a:ext>
            </a:extLst>
          </xdr:cNvPr>
          <xdr:cNvCxnSpPr/>
        </xdr:nvCxnSpPr>
        <xdr:spPr>
          <a:xfrm>
            <a:off x="4418135" y="30809693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showGridLines="0" tabSelected="1" workbookViewId="0">
      <pane ySplit="4" topLeftCell="A8" activePane="bottomLeft" state="frozen"/>
      <selection pane="bottomLeft" sqref="A1:D1"/>
    </sheetView>
  </sheetViews>
  <sheetFormatPr baseColWidth="10" defaultRowHeight="14.25" x14ac:dyDescent="0.2"/>
  <cols>
    <col min="1" max="1" width="11.42578125" style="196"/>
    <col min="2" max="2" width="41.85546875" style="196" bestFit="1" customWidth="1"/>
    <col min="3" max="3" width="25" style="213" customWidth="1"/>
    <col min="4" max="4" width="70.85546875" style="196" bestFit="1" customWidth="1"/>
    <col min="5" max="16384" width="11.42578125" style="196"/>
  </cols>
  <sheetData>
    <row r="1" spans="1:5" ht="15" x14ac:dyDescent="0.25">
      <c r="A1" s="287" t="s">
        <v>273</v>
      </c>
      <c r="B1" s="287"/>
      <c r="C1" s="287"/>
      <c r="D1" s="287"/>
    </row>
    <row r="2" spans="1:5" ht="15" x14ac:dyDescent="0.25">
      <c r="A2" s="287" t="s">
        <v>229</v>
      </c>
      <c r="B2" s="287"/>
      <c r="C2" s="287"/>
      <c r="D2" s="287"/>
    </row>
    <row r="3" spans="1:5" ht="15.75" thickBot="1" x14ac:dyDescent="0.3">
      <c r="D3" s="247"/>
    </row>
    <row r="4" spans="1:5" ht="28.5" customHeight="1" thickBot="1" x14ac:dyDescent="0.25">
      <c r="A4" s="223" t="s">
        <v>206</v>
      </c>
      <c r="B4" s="224" t="s">
        <v>205</v>
      </c>
      <c r="C4" s="224" t="s">
        <v>210</v>
      </c>
      <c r="D4" s="225" t="s">
        <v>209</v>
      </c>
    </row>
    <row r="5" spans="1:5" ht="18" x14ac:dyDescent="0.25">
      <c r="A5" s="248" t="s">
        <v>208</v>
      </c>
      <c r="B5" s="299" t="s">
        <v>207</v>
      </c>
      <c r="C5" s="295" t="s">
        <v>16</v>
      </c>
      <c r="D5" s="239" t="s">
        <v>6</v>
      </c>
      <c r="E5" s="238"/>
    </row>
    <row r="6" spans="1:5" ht="18" x14ac:dyDescent="0.25">
      <c r="A6" s="249" t="s">
        <v>211</v>
      </c>
      <c r="B6" s="300"/>
      <c r="C6" s="296"/>
      <c r="D6" s="240" t="s">
        <v>21</v>
      </c>
      <c r="E6" s="238"/>
    </row>
    <row r="7" spans="1:5" ht="18" x14ac:dyDescent="0.25">
      <c r="A7" s="249" t="s">
        <v>212</v>
      </c>
      <c r="B7" s="300"/>
      <c r="C7" s="296"/>
      <c r="D7" s="240" t="s">
        <v>3</v>
      </c>
      <c r="E7" s="238"/>
    </row>
    <row r="8" spans="1:5" ht="18" x14ac:dyDescent="0.25">
      <c r="A8" s="249" t="s">
        <v>213</v>
      </c>
      <c r="B8" s="300"/>
      <c r="C8" s="296"/>
      <c r="D8" s="240" t="s">
        <v>25</v>
      </c>
      <c r="E8" s="238"/>
    </row>
    <row r="9" spans="1:5" ht="18" x14ac:dyDescent="0.25">
      <c r="A9" s="249" t="s">
        <v>214</v>
      </c>
      <c r="B9" s="300"/>
      <c r="C9" s="296"/>
      <c r="D9" s="240" t="s">
        <v>58</v>
      </c>
      <c r="E9" s="238"/>
    </row>
    <row r="10" spans="1:5" ht="18" x14ac:dyDescent="0.25">
      <c r="A10" s="249" t="s">
        <v>215</v>
      </c>
      <c r="B10" s="300"/>
      <c r="C10" s="296"/>
      <c r="D10" s="240" t="s">
        <v>42</v>
      </c>
      <c r="E10" s="238"/>
    </row>
    <row r="11" spans="1:5" ht="18" x14ac:dyDescent="0.25">
      <c r="A11" s="249" t="s">
        <v>216</v>
      </c>
      <c r="B11" s="300"/>
      <c r="C11" s="296"/>
      <c r="D11" s="240" t="s">
        <v>59</v>
      </c>
      <c r="E11" s="238"/>
    </row>
    <row r="12" spans="1:5" ht="18" x14ac:dyDescent="0.25">
      <c r="A12" s="249" t="s">
        <v>217</v>
      </c>
      <c r="B12" s="300"/>
      <c r="C12" s="296"/>
      <c r="D12" s="240" t="s">
        <v>141</v>
      </c>
      <c r="E12" s="238"/>
    </row>
    <row r="13" spans="1:5" ht="18" x14ac:dyDescent="0.25">
      <c r="A13" s="250" t="s">
        <v>218</v>
      </c>
      <c r="B13" s="300"/>
      <c r="C13" s="297" t="s">
        <v>47</v>
      </c>
      <c r="D13" s="240" t="s">
        <v>140</v>
      </c>
      <c r="E13" s="238"/>
    </row>
    <row r="14" spans="1:5" ht="18" x14ac:dyDescent="0.25">
      <c r="A14" s="250" t="s">
        <v>219</v>
      </c>
      <c r="B14" s="300"/>
      <c r="C14" s="297"/>
      <c r="D14" s="240" t="s">
        <v>67</v>
      </c>
      <c r="E14" s="238"/>
    </row>
    <row r="15" spans="1:5" ht="18.75" thickBot="1" x14ac:dyDescent="0.3">
      <c r="A15" s="251" t="s">
        <v>220</v>
      </c>
      <c r="B15" s="301"/>
      <c r="C15" s="298"/>
      <c r="D15" s="241" t="s">
        <v>48</v>
      </c>
      <c r="E15" s="238"/>
    </row>
    <row r="16" spans="1:5" ht="18" x14ac:dyDescent="0.25">
      <c r="A16" s="252" t="s">
        <v>221</v>
      </c>
      <c r="B16" s="299" t="s">
        <v>230</v>
      </c>
      <c r="C16" s="292" t="s">
        <v>50</v>
      </c>
      <c r="D16" s="226" t="s">
        <v>50</v>
      </c>
      <c r="E16" s="238"/>
    </row>
    <row r="17" spans="1:5" ht="18" x14ac:dyDescent="0.25">
      <c r="A17" s="250" t="s">
        <v>222</v>
      </c>
      <c r="B17" s="300"/>
      <c r="C17" s="302"/>
      <c r="D17" s="240" t="s">
        <v>49</v>
      </c>
      <c r="E17" s="238"/>
    </row>
    <row r="18" spans="1:5" ht="43.5" thickBot="1" x14ac:dyDescent="0.3">
      <c r="A18" s="251" t="s">
        <v>223</v>
      </c>
      <c r="B18" s="301"/>
      <c r="C18" s="227" t="s">
        <v>66</v>
      </c>
      <c r="D18" s="242" t="s">
        <v>54</v>
      </c>
      <c r="E18" s="238"/>
    </row>
    <row r="19" spans="1:5" ht="18" x14ac:dyDescent="0.25">
      <c r="A19" s="252" t="s">
        <v>224</v>
      </c>
      <c r="B19" s="288" t="s">
        <v>235</v>
      </c>
      <c r="C19" s="303" t="s">
        <v>233</v>
      </c>
      <c r="D19" s="239" t="s">
        <v>234</v>
      </c>
      <c r="E19" s="238"/>
    </row>
    <row r="20" spans="1:5" ht="18.75" thickBot="1" x14ac:dyDescent="0.3">
      <c r="A20" s="251" t="s">
        <v>225</v>
      </c>
      <c r="B20" s="305"/>
      <c r="C20" s="304"/>
      <c r="D20" s="241" t="s">
        <v>232</v>
      </c>
      <c r="E20" s="238"/>
    </row>
    <row r="21" spans="1:5" ht="18" x14ac:dyDescent="0.25">
      <c r="A21" s="252" t="s">
        <v>226</v>
      </c>
      <c r="B21" s="306" t="s">
        <v>236</v>
      </c>
      <c r="C21" s="292" t="s">
        <v>237</v>
      </c>
      <c r="D21" s="228" t="s">
        <v>239</v>
      </c>
      <c r="E21" s="238"/>
    </row>
    <row r="22" spans="1:5" ht="28.5" x14ac:dyDescent="0.25">
      <c r="A22" s="250" t="s">
        <v>227</v>
      </c>
      <c r="B22" s="307"/>
      <c r="C22" s="293"/>
      <c r="D22" s="243" t="s">
        <v>254</v>
      </c>
      <c r="E22" s="238"/>
    </row>
    <row r="23" spans="1:5" ht="18.75" thickBot="1" x14ac:dyDescent="0.3">
      <c r="A23" s="251" t="s">
        <v>228</v>
      </c>
      <c r="B23" s="308"/>
      <c r="C23" s="294"/>
      <c r="D23" s="242" t="s">
        <v>255</v>
      </c>
      <c r="E23" s="238"/>
    </row>
    <row r="24" spans="1:5" ht="42.75" customHeight="1" x14ac:dyDescent="0.25">
      <c r="A24" s="252" t="s">
        <v>252</v>
      </c>
      <c r="B24" s="288" t="s">
        <v>271</v>
      </c>
      <c r="C24" s="290" t="s">
        <v>272</v>
      </c>
      <c r="D24" s="239" t="s">
        <v>189</v>
      </c>
      <c r="E24" s="238"/>
    </row>
    <row r="25" spans="1:5" ht="32.25" customHeight="1" thickBot="1" x14ac:dyDescent="0.3">
      <c r="A25" s="251" t="s">
        <v>253</v>
      </c>
      <c r="B25" s="289"/>
      <c r="C25" s="291"/>
      <c r="D25" s="241" t="s">
        <v>160</v>
      </c>
      <c r="E25" s="238"/>
    </row>
    <row r="26" spans="1:5" x14ac:dyDescent="0.2">
      <c r="A26" s="213"/>
    </row>
    <row r="27" spans="1:5" x14ac:dyDescent="0.2">
      <c r="A27" s="213"/>
    </row>
    <row r="28" spans="1:5" x14ac:dyDescent="0.2">
      <c r="A28" s="213"/>
    </row>
    <row r="29" spans="1:5" x14ac:dyDescent="0.2">
      <c r="A29" s="213"/>
    </row>
    <row r="30" spans="1:5" x14ac:dyDescent="0.2">
      <c r="A30" s="213"/>
    </row>
    <row r="31" spans="1:5" x14ac:dyDescent="0.2">
      <c r="A31" s="213"/>
    </row>
    <row r="32" spans="1:5" x14ac:dyDescent="0.2">
      <c r="A32" s="213"/>
    </row>
    <row r="33" spans="1:1" x14ac:dyDescent="0.2">
      <c r="A33" s="213"/>
    </row>
    <row r="34" spans="1:1" x14ac:dyDescent="0.2">
      <c r="A34" s="213"/>
    </row>
    <row r="35" spans="1:1" x14ac:dyDescent="0.2">
      <c r="A35" s="213"/>
    </row>
    <row r="36" spans="1:1" x14ac:dyDescent="0.2">
      <c r="A36" s="213"/>
    </row>
    <row r="37" spans="1:1" x14ac:dyDescent="0.2">
      <c r="A37" s="213"/>
    </row>
    <row r="38" spans="1:1" x14ac:dyDescent="0.2">
      <c r="A38" s="213"/>
    </row>
    <row r="39" spans="1:1" x14ac:dyDescent="0.2">
      <c r="A39" s="213"/>
    </row>
    <row r="40" spans="1:1" x14ac:dyDescent="0.2">
      <c r="A40" s="213"/>
    </row>
    <row r="41" spans="1:1" x14ac:dyDescent="0.2">
      <c r="A41" s="213"/>
    </row>
    <row r="42" spans="1:1" x14ac:dyDescent="0.2">
      <c r="A42" s="213"/>
    </row>
    <row r="43" spans="1:1" x14ac:dyDescent="0.2">
      <c r="A43" s="213"/>
    </row>
    <row r="44" spans="1:1" x14ac:dyDescent="0.2">
      <c r="A44" s="213"/>
    </row>
  </sheetData>
  <mergeCells count="13">
    <mergeCell ref="A1:D1"/>
    <mergeCell ref="A2:D2"/>
    <mergeCell ref="B24:B25"/>
    <mergeCell ref="C24:C25"/>
    <mergeCell ref="C21:C23"/>
    <mergeCell ref="C5:C12"/>
    <mergeCell ref="C13:C15"/>
    <mergeCell ref="B5:B15"/>
    <mergeCell ref="C16:C17"/>
    <mergeCell ref="B16:B18"/>
    <mergeCell ref="C19:C20"/>
    <mergeCell ref="B19:B20"/>
    <mergeCell ref="B21:B23"/>
  </mergeCells>
  <printOptions horizontalCentered="1"/>
  <pageMargins left="0.43307086614173229" right="0.22" top="0.74803149606299213" bottom="0.74803149606299213" header="0.31496062992125984" footer="0.31496062992125984"/>
  <pageSetup scale="90" orientation="landscape" horizontalDpi="4294967293" verticalDpi="4294967293" r:id="rId1"/>
  <headerFooter>
    <oddFooter>&amp;CHoja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topLeftCell="A4" zoomScale="120" zoomScaleNormal="120" workbookViewId="0">
      <selection activeCell="E26" sqref="E26"/>
    </sheetView>
  </sheetViews>
  <sheetFormatPr baseColWidth="10" defaultRowHeight="12.75" x14ac:dyDescent="0.2"/>
  <cols>
    <col min="1" max="1" width="13.5703125" style="10" customWidth="1"/>
    <col min="2" max="2" width="39.85546875" style="10" customWidth="1"/>
    <col min="3" max="3" width="16.28515625" style="10" customWidth="1"/>
    <col min="4" max="4" width="13.7109375" style="10" customWidth="1"/>
    <col min="5" max="5" width="13.85546875" style="10" customWidth="1"/>
    <col min="6" max="6" width="15.140625" style="10" customWidth="1"/>
    <col min="7" max="7" width="12.7109375" style="10" customWidth="1"/>
    <col min="8" max="8" width="14" style="10" customWidth="1"/>
    <col min="9" max="16384" width="11.42578125" style="10"/>
  </cols>
  <sheetData>
    <row r="1" spans="1:8" x14ac:dyDescent="0.2">
      <c r="D1" s="20"/>
      <c r="E1" s="20"/>
      <c r="F1" s="20"/>
      <c r="H1" s="139" t="s">
        <v>143</v>
      </c>
    </row>
    <row r="2" spans="1:8" s="233" customFormat="1" x14ac:dyDescent="0.2">
      <c r="D2" s="20"/>
      <c r="E2" s="20"/>
      <c r="F2" s="20"/>
      <c r="H2" s="139"/>
    </row>
    <row r="3" spans="1:8" ht="15.75" customHeight="1" x14ac:dyDescent="0.2">
      <c r="A3" s="310" t="s">
        <v>18</v>
      </c>
      <c r="B3" s="310"/>
      <c r="C3" s="310"/>
      <c r="D3" s="310"/>
      <c r="E3" s="310"/>
      <c r="F3" s="310"/>
      <c r="G3" s="310"/>
    </row>
    <row r="4" spans="1:8" x14ac:dyDescent="0.2">
      <c r="A4" s="310" t="s">
        <v>17</v>
      </c>
      <c r="B4" s="310"/>
      <c r="C4" s="310"/>
      <c r="D4" s="310"/>
      <c r="E4" s="310"/>
      <c r="F4" s="310"/>
      <c r="G4" s="310"/>
    </row>
    <row r="5" spans="1:8" x14ac:dyDescent="0.2">
      <c r="A5" s="311" t="s">
        <v>47</v>
      </c>
      <c r="B5" s="311"/>
      <c r="C5" s="311"/>
      <c r="D5" s="311"/>
      <c r="E5" s="311"/>
      <c r="F5" s="311"/>
      <c r="G5" s="311"/>
    </row>
    <row r="6" spans="1:8" x14ac:dyDescent="0.2">
      <c r="A6" s="311" t="s">
        <v>140</v>
      </c>
      <c r="B6" s="311"/>
      <c r="C6" s="311"/>
      <c r="D6" s="311"/>
      <c r="E6" s="311"/>
      <c r="F6" s="311"/>
      <c r="G6" s="311"/>
    </row>
    <row r="7" spans="1:8" x14ac:dyDescent="0.2">
      <c r="A7" s="63"/>
      <c r="B7" s="63"/>
      <c r="C7" s="63"/>
      <c r="D7" s="63"/>
      <c r="E7" s="63"/>
      <c r="F7" s="63"/>
      <c r="G7" s="63"/>
    </row>
    <row r="8" spans="1:8" x14ac:dyDescent="0.2">
      <c r="A8" s="105" t="s">
        <v>294</v>
      </c>
      <c r="B8" s="63"/>
      <c r="C8" s="63"/>
      <c r="D8" s="63"/>
      <c r="E8" s="63"/>
      <c r="F8" s="63"/>
      <c r="G8" s="63"/>
    </row>
    <row r="9" spans="1:8" x14ac:dyDescent="0.2">
      <c r="A9" s="63"/>
      <c r="B9" s="63"/>
      <c r="C9" s="63"/>
      <c r="D9" s="63"/>
      <c r="E9" s="63"/>
      <c r="F9" s="63"/>
      <c r="G9" s="63"/>
    </row>
    <row r="10" spans="1:8" x14ac:dyDescent="0.2">
      <c r="A10" s="1"/>
      <c r="B10" s="4"/>
      <c r="C10" s="13"/>
      <c r="D10" s="3"/>
      <c r="E10" s="3"/>
      <c r="F10" s="12"/>
    </row>
    <row r="11" spans="1:8" ht="18.75" customHeight="1" x14ac:dyDescent="0.2">
      <c r="A11" s="319" t="s">
        <v>14</v>
      </c>
      <c r="B11" s="319" t="s">
        <v>13</v>
      </c>
      <c r="C11" s="321" t="s">
        <v>275</v>
      </c>
      <c r="D11" s="323" t="s">
        <v>139</v>
      </c>
      <c r="E11" s="323"/>
      <c r="F11" s="323"/>
      <c r="G11" s="323"/>
      <c r="H11" s="417" t="s">
        <v>85</v>
      </c>
    </row>
    <row r="12" spans="1:8" ht="25.5" x14ac:dyDescent="0.2">
      <c r="A12" s="320"/>
      <c r="B12" s="320"/>
      <c r="C12" s="322"/>
      <c r="D12" s="161" t="s">
        <v>76</v>
      </c>
      <c r="E12" s="161" t="s">
        <v>77</v>
      </c>
      <c r="F12" s="161" t="s">
        <v>78</v>
      </c>
      <c r="G12" s="161" t="s">
        <v>79</v>
      </c>
      <c r="H12" s="417"/>
    </row>
    <row r="13" spans="1:8" x14ac:dyDescent="0.2">
      <c r="A13" s="5" t="s">
        <v>317</v>
      </c>
      <c r="B13" s="9" t="s">
        <v>315</v>
      </c>
      <c r="C13" s="7">
        <v>21786</v>
      </c>
      <c r="D13" s="7"/>
      <c r="E13" s="7">
        <v>21786</v>
      </c>
      <c r="F13" s="6"/>
      <c r="G13" s="5"/>
      <c r="H13" s="5"/>
    </row>
    <row r="14" spans="1:8" s="254" customFormat="1" ht="25.5" x14ac:dyDescent="0.2">
      <c r="A14" s="5" t="s">
        <v>318</v>
      </c>
      <c r="B14" s="9" t="s">
        <v>316</v>
      </c>
      <c r="C14" s="7">
        <v>50757</v>
      </c>
      <c r="D14" s="7"/>
      <c r="E14" s="7">
        <v>50757</v>
      </c>
      <c r="F14" s="6"/>
      <c r="G14" s="5"/>
      <c r="H14" s="5"/>
    </row>
    <row r="15" spans="1:8" s="254" customFormat="1" x14ac:dyDescent="0.2">
      <c r="A15" s="5" t="s">
        <v>320</v>
      </c>
      <c r="B15" s="9" t="s">
        <v>319</v>
      </c>
      <c r="C15" s="7">
        <v>-104.4</v>
      </c>
      <c r="D15" s="7"/>
      <c r="E15" s="7">
        <v>-104.4</v>
      </c>
      <c r="F15" s="6"/>
      <c r="G15" s="5"/>
      <c r="H15" s="5"/>
    </row>
    <row r="16" spans="1:8" s="254" customFormat="1" x14ac:dyDescent="0.2">
      <c r="A16" s="5" t="s">
        <v>327</v>
      </c>
      <c r="B16" s="9" t="s">
        <v>321</v>
      </c>
      <c r="C16" s="7">
        <v>21209.23</v>
      </c>
      <c r="D16" s="7">
        <f>+C16-F16</f>
        <v>5513</v>
      </c>
      <c r="E16" s="7"/>
      <c r="F16" s="6">
        <v>15696.23</v>
      </c>
      <c r="G16" s="5"/>
      <c r="H16" s="5"/>
    </row>
    <row r="17" spans="1:8" s="254" customFormat="1" x14ac:dyDescent="0.2">
      <c r="A17" s="5" t="s">
        <v>328</v>
      </c>
      <c r="B17" s="9" t="s">
        <v>322</v>
      </c>
      <c r="C17" s="7">
        <v>213.49</v>
      </c>
      <c r="D17" s="7">
        <f t="shared" ref="D17:D21" si="0">+C17-F17</f>
        <v>0</v>
      </c>
      <c r="E17" s="7"/>
      <c r="F17" s="6">
        <v>213.49</v>
      </c>
      <c r="G17" s="5"/>
      <c r="H17" s="5"/>
    </row>
    <row r="18" spans="1:8" s="254" customFormat="1" x14ac:dyDescent="0.2">
      <c r="A18" s="5" t="s">
        <v>329</v>
      </c>
      <c r="B18" s="9" t="s">
        <v>323</v>
      </c>
      <c r="C18" s="7">
        <v>26.95</v>
      </c>
      <c r="D18" s="7">
        <f t="shared" si="0"/>
        <v>13.899999999999999</v>
      </c>
      <c r="E18" s="7"/>
      <c r="F18" s="6">
        <v>13.05</v>
      </c>
      <c r="G18" s="5"/>
      <c r="H18" s="5"/>
    </row>
    <row r="19" spans="1:8" x14ac:dyDescent="0.2">
      <c r="A19" s="5" t="s">
        <v>330</v>
      </c>
      <c r="B19" s="9" t="s">
        <v>324</v>
      </c>
      <c r="C19" s="7">
        <v>127915.48</v>
      </c>
      <c r="D19" s="7">
        <f t="shared" si="0"/>
        <v>15127.75</v>
      </c>
      <c r="E19" s="7"/>
      <c r="F19" s="6">
        <v>112787.73</v>
      </c>
      <c r="G19" s="5"/>
      <c r="H19" s="5"/>
    </row>
    <row r="20" spans="1:8" s="254" customFormat="1" x14ac:dyDescent="0.2">
      <c r="A20" s="5" t="s">
        <v>331</v>
      </c>
      <c r="B20" s="9" t="s">
        <v>325</v>
      </c>
      <c r="C20" s="7">
        <v>148.22</v>
      </c>
      <c r="D20" s="7">
        <f t="shared" si="0"/>
        <v>0.63999999999998636</v>
      </c>
      <c r="E20" s="7"/>
      <c r="F20" s="6">
        <v>147.58000000000001</v>
      </c>
      <c r="G20" s="5"/>
      <c r="H20" s="5"/>
    </row>
    <row r="21" spans="1:8" x14ac:dyDescent="0.2">
      <c r="A21" s="5" t="s">
        <v>332</v>
      </c>
      <c r="B21" s="8" t="s">
        <v>326</v>
      </c>
      <c r="C21" s="7">
        <v>3397.08</v>
      </c>
      <c r="D21" s="7">
        <f t="shared" si="0"/>
        <v>1541.06</v>
      </c>
      <c r="E21" s="7"/>
      <c r="F21" s="6">
        <v>1856.02</v>
      </c>
      <c r="G21" s="5"/>
      <c r="H21" s="5"/>
    </row>
    <row r="22" spans="1:8" s="64" customFormat="1" x14ac:dyDescent="0.2">
      <c r="A22" s="81"/>
      <c r="B22" s="88" t="s">
        <v>1</v>
      </c>
      <c r="C22" s="28">
        <f>SUM(C13:C21)</f>
        <v>225349.05</v>
      </c>
      <c r="D22" s="28"/>
      <c r="E22" s="28"/>
      <c r="F22" s="89"/>
      <c r="G22" s="81"/>
      <c r="H22" s="81"/>
    </row>
    <row r="23" spans="1:8" x14ac:dyDescent="0.2">
      <c r="A23" s="1"/>
      <c r="B23" s="4"/>
      <c r="C23" s="3"/>
      <c r="D23" s="3"/>
      <c r="E23" s="3"/>
      <c r="F23" s="2"/>
      <c r="G23" s="1"/>
    </row>
    <row r="24" spans="1:8" s="176" customFormat="1" x14ac:dyDescent="0.2">
      <c r="A24" s="370" t="s">
        <v>274</v>
      </c>
      <c r="B24" s="370"/>
      <c r="C24" s="370"/>
      <c r="D24" s="370"/>
      <c r="E24" s="370"/>
      <c r="F24" s="370"/>
      <c r="G24" s="370"/>
      <c r="H24" s="370"/>
    </row>
    <row r="25" spans="1:8" s="176" customFormat="1" x14ac:dyDescent="0.2">
      <c r="A25" s="1"/>
      <c r="B25" s="4"/>
      <c r="C25" s="3"/>
      <c r="D25" s="3"/>
      <c r="E25" s="3"/>
      <c r="F25" s="2"/>
      <c r="G25" s="1"/>
    </row>
    <row r="26" spans="1:8" x14ac:dyDescent="0.2">
      <c r="A26" s="1"/>
      <c r="B26" s="4"/>
      <c r="C26" s="3"/>
      <c r="D26" s="3"/>
      <c r="E26" s="3"/>
      <c r="F26" s="2"/>
      <c r="G26" s="1"/>
    </row>
    <row r="27" spans="1:8" x14ac:dyDescent="0.2">
      <c r="A27" s="1"/>
      <c r="B27" s="4"/>
      <c r="C27" s="3"/>
      <c r="D27" s="3"/>
      <c r="E27" s="3"/>
      <c r="F27" s="2"/>
      <c r="G27" s="1"/>
    </row>
    <row r="28" spans="1:8" x14ac:dyDescent="0.2">
      <c r="A28" s="1"/>
      <c r="B28" s="4"/>
      <c r="C28" s="3"/>
      <c r="D28" s="3"/>
      <c r="E28" s="3"/>
      <c r="F28" s="2"/>
      <c r="G28" s="1"/>
    </row>
    <row r="29" spans="1:8" x14ac:dyDescent="0.2">
      <c r="A29" s="1"/>
      <c r="B29" s="4"/>
      <c r="C29" s="3"/>
      <c r="D29" s="3"/>
      <c r="E29" s="3"/>
      <c r="F29" s="2"/>
      <c r="G29" s="1"/>
    </row>
    <row r="30" spans="1:8" x14ac:dyDescent="0.2">
      <c r="A30" s="1"/>
      <c r="B30" s="4"/>
      <c r="C30" s="3"/>
      <c r="D30" s="3"/>
      <c r="E30" s="3"/>
      <c r="F30" s="2"/>
      <c r="G30" s="1"/>
    </row>
    <row r="31" spans="1:8" x14ac:dyDescent="0.2">
      <c r="A31" s="1"/>
      <c r="B31" s="4"/>
      <c r="C31" s="3"/>
      <c r="D31" s="3"/>
      <c r="E31" s="3"/>
      <c r="F31" s="2"/>
      <c r="G31" s="1"/>
    </row>
    <row r="32" spans="1:8" x14ac:dyDescent="0.2">
      <c r="A32" s="1"/>
      <c r="B32" s="4"/>
      <c r="C32" s="3"/>
      <c r="D32" s="3"/>
      <c r="E32" s="3"/>
      <c r="F32" s="2"/>
      <c r="G32" s="1"/>
    </row>
    <row r="33" spans="1:8" x14ac:dyDescent="0.2">
      <c r="A33" s="1"/>
      <c r="D33" s="74"/>
      <c r="E33" s="74"/>
    </row>
    <row r="34" spans="1:8" ht="15" customHeight="1" x14ac:dyDescent="0.2">
      <c r="A34" s="418" t="s">
        <v>73</v>
      </c>
      <c r="B34" s="418"/>
      <c r="C34" s="418"/>
      <c r="D34" s="418"/>
      <c r="E34" s="418"/>
      <c r="F34" s="418"/>
      <c r="G34" s="418"/>
      <c r="H34" s="418"/>
    </row>
    <row r="35" spans="1:8" ht="15.75" customHeight="1" x14ac:dyDescent="0.2">
      <c r="A35" s="315" t="s">
        <v>102</v>
      </c>
      <c r="B35" s="316"/>
      <c r="C35" s="316"/>
      <c r="D35" s="316"/>
      <c r="E35" s="98"/>
      <c r="F35" s="77"/>
      <c r="G35" s="77"/>
      <c r="H35" s="106"/>
    </row>
    <row r="36" spans="1:8" ht="15.75" customHeight="1" x14ac:dyDescent="0.2">
      <c r="A36" s="315" t="s">
        <v>103</v>
      </c>
      <c r="B36" s="316"/>
      <c r="C36" s="316"/>
      <c r="D36" s="316"/>
      <c r="E36" s="98"/>
      <c r="F36" s="77"/>
      <c r="G36" s="77"/>
      <c r="H36" s="107"/>
    </row>
    <row r="37" spans="1:8" ht="18" customHeight="1" x14ac:dyDescent="0.2">
      <c r="A37" s="317" t="s">
        <v>142</v>
      </c>
      <c r="B37" s="318"/>
      <c r="C37" s="318"/>
      <c r="D37" s="318"/>
      <c r="E37" s="99"/>
      <c r="F37" s="79"/>
      <c r="G37" s="79"/>
      <c r="H37" s="108"/>
    </row>
    <row r="42" spans="1:8" ht="10.5" customHeight="1" x14ac:dyDescent="0.2"/>
    <row r="43" spans="1:8" hidden="1" x14ac:dyDescent="0.2"/>
    <row r="44" spans="1:8" hidden="1" x14ac:dyDescent="0.2"/>
  </sheetData>
  <protectedRanges>
    <protectedRange sqref="B10:C10 B12:E21" name="Rango1_1"/>
  </protectedRanges>
  <dataConsolidate/>
  <mergeCells count="14">
    <mergeCell ref="A3:G3"/>
    <mergeCell ref="A4:G4"/>
    <mergeCell ref="A5:G5"/>
    <mergeCell ref="A6:G6"/>
    <mergeCell ref="A35:D35"/>
    <mergeCell ref="A36:D36"/>
    <mergeCell ref="A37:D37"/>
    <mergeCell ref="H11:H12"/>
    <mergeCell ref="A34:H34"/>
    <mergeCell ref="A11:A12"/>
    <mergeCell ref="B11:B12"/>
    <mergeCell ref="C11:C12"/>
    <mergeCell ref="D11:G11"/>
    <mergeCell ref="A24:H24"/>
  </mergeCells>
  <dataValidations count="1">
    <dataValidation allowBlank="1" showErrorMessage="1" sqref="J11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zoomScale="120" zoomScaleNormal="120" workbookViewId="0">
      <selection activeCell="G25" sqref="G25"/>
    </sheetView>
  </sheetViews>
  <sheetFormatPr baseColWidth="10" defaultRowHeight="12.75" x14ac:dyDescent="0.2"/>
  <cols>
    <col min="1" max="1" width="12.7109375" style="123" customWidth="1"/>
    <col min="2" max="2" width="28.7109375" style="123" customWidth="1"/>
    <col min="3" max="3" width="14.5703125" style="123" customWidth="1"/>
    <col min="4" max="4" width="15.85546875" style="123" customWidth="1"/>
    <col min="5" max="5" width="18.7109375" style="123" customWidth="1"/>
    <col min="6" max="7" width="16.42578125" style="123" customWidth="1"/>
    <col min="8" max="16384" width="11.42578125" style="123"/>
  </cols>
  <sheetData>
    <row r="1" spans="1:7" x14ac:dyDescent="0.2">
      <c r="E1" s="100"/>
      <c r="G1" s="109" t="s">
        <v>122</v>
      </c>
    </row>
    <row r="2" spans="1:7" x14ac:dyDescent="0.2">
      <c r="A2" s="427"/>
      <c r="B2" s="427"/>
      <c r="C2" s="427"/>
      <c r="D2" s="427"/>
      <c r="E2" s="427"/>
    </row>
    <row r="3" spans="1:7" ht="15.75" customHeight="1" x14ac:dyDescent="0.2">
      <c r="A3" s="371" t="s">
        <v>18</v>
      </c>
      <c r="B3" s="371"/>
      <c r="C3" s="371"/>
      <c r="D3" s="371"/>
      <c r="E3" s="371"/>
      <c r="F3" s="371"/>
      <c r="G3" s="371"/>
    </row>
    <row r="4" spans="1:7" x14ac:dyDescent="0.2">
      <c r="A4" s="371" t="s">
        <v>17</v>
      </c>
      <c r="B4" s="371"/>
      <c r="C4" s="371"/>
      <c r="D4" s="371"/>
      <c r="E4" s="371"/>
      <c r="F4" s="371"/>
      <c r="G4" s="371"/>
    </row>
    <row r="5" spans="1:7" x14ac:dyDescent="0.2">
      <c r="A5" s="372" t="s">
        <v>47</v>
      </c>
      <c r="B5" s="372"/>
      <c r="C5" s="372"/>
      <c r="D5" s="372"/>
      <c r="E5" s="372"/>
      <c r="F5" s="372"/>
      <c r="G5" s="372"/>
    </row>
    <row r="6" spans="1:7" s="178" customFormat="1" x14ac:dyDescent="0.2">
      <c r="A6" s="433" t="s">
        <v>67</v>
      </c>
      <c r="B6" s="433"/>
      <c r="C6" s="433"/>
      <c r="D6" s="433"/>
      <c r="E6" s="433"/>
      <c r="F6" s="433"/>
      <c r="G6" s="433"/>
    </row>
    <row r="7" spans="1:7" x14ac:dyDescent="0.2">
      <c r="A7" s="113"/>
      <c r="B7" s="113"/>
      <c r="C7" s="113"/>
      <c r="D7" s="113"/>
      <c r="E7" s="113"/>
    </row>
    <row r="8" spans="1:7" x14ac:dyDescent="0.2">
      <c r="A8" s="105" t="s">
        <v>280</v>
      </c>
      <c r="B8" s="113"/>
      <c r="C8" s="113"/>
      <c r="D8" s="113"/>
      <c r="E8" s="113"/>
    </row>
    <row r="9" spans="1:7" x14ac:dyDescent="0.2">
      <c r="A9" s="113"/>
      <c r="B9" s="113"/>
      <c r="C9" s="113"/>
      <c r="D9" s="113"/>
      <c r="E9" s="113"/>
    </row>
    <row r="10" spans="1:7" x14ac:dyDescent="0.2">
      <c r="B10" s="110"/>
      <c r="C10" s="111"/>
      <c r="D10" s="112"/>
      <c r="E10" s="112"/>
    </row>
    <row r="11" spans="1:7" x14ac:dyDescent="0.2">
      <c r="A11" s="428" t="s">
        <v>14</v>
      </c>
      <c r="B11" s="428" t="s">
        <v>13</v>
      </c>
      <c r="C11" s="431" t="s">
        <v>11</v>
      </c>
      <c r="D11" s="431" t="s">
        <v>46</v>
      </c>
      <c r="E11" s="431" t="s">
        <v>24</v>
      </c>
      <c r="F11" s="425" t="s">
        <v>45</v>
      </c>
      <c r="G11" s="425"/>
    </row>
    <row r="12" spans="1:7" x14ac:dyDescent="0.2">
      <c r="A12" s="429"/>
      <c r="B12" s="430"/>
      <c r="C12" s="432"/>
      <c r="D12" s="432"/>
      <c r="E12" s="432"/>
      <c r="F12" s="163" t="s">
        <v>44</v>
      </c>
      <c r="G12" s="163" t="s">
        <v>43</v>
      </c>
    </row>
    <row r="13" spans="1:7" x14ac:dyDescent="0.2">
      <c r="A13" s="92"/>
      <c r="B13" s="93"/>
      <c r="C13" s="94"/>
      <c r="D13" s="95"/>
      <c r="E13" s="95"/>
      <c r="F13" s="92"/>
      <c r="G13" s="92"/>
    </row>
    <row r="14" spans="1:7" x14ac:dyDescent="0.2">
      <c r="A14" s="258" t="s">
        <v>279</v>
      </c>
      <c r="B14" s="258" t="s">
        <v>279</v>
      </c>
      <c r="C14" s="258" t="s">
        <v>279</v>
      </c>
      <c r="D14" s="258" t="s">
        <v>279</v>
      </c>
      <c r="E14" s="258" t="s">
        <v>279</v>
      </c>
      <c r="F14" s="258" t="s">
        <v>279</v>
      </c>
      <c r="G14" s="258" t="s">
        <v>279</v>
      </c>
    </row>
    <row r="15" spans="1:7" x14ac:dyDescent="0.2">
      <c r="A15" s="92"/>
      <c r="B15" s="93"/>
      <c r="C15" s="94"/>
      <c r="D15" s="95"/>
      <c r="E15" s="95"/>
      <c r="F15" s="92"/>
      <c r="G15" s="92"/>
    </row>
    <row r="16" spans="1:7" x14ac:dyDescent="0.2">
      <c r="A16" s="92"/>
      <c r="B16" s="115" t="s">
        <v>1</v>
      </c>
      <c r="C16" s="116">
        <f>SUM(C12:C15)</f>
        <v>0</v>
      </c>
      <c r="D16" s="95"/>
      <c r="E16" s="95"/>
      <c r="F16" s="92"/>
      <c r="G16" s="92"/>
    </row>
    <row r="17" spans="1:8" x14ac:dyDescent="0.2">
      <c r="A17" s="101"/>
      <c r="B17" s="102"/>
      <c r="C17" s="103"/>
      <c r="D17" s="104"/>
      <c r="E17" s="104"/>
      <c r="F17" s="101"/>
      <c r="G17" s="101"/>
    </row>
    <row r="18" spans="1:8" s="178" customFormat="1" x14ac:dyDescent="0.2">
      <c r="A18" s="370" t="s">
        <v>274</v>
      </c>
      <c r="B18" s="370"/>
      <c r="C18" s="370"/>
      <c r="D18" s="370"/>
      <c r="E18" s="370"/>
      <c r="F18" s="370"/>
      <c r="G18" s="370"/>
      <c r="H18" s="207"/>
    </row>
    <row r="19" spans="1:8" s="178" customFormat="1" x14ac:dyDescent="0.2">
      <c r="A19" s="101"/>
      <c r="B19" s="102"/>
      <c r="C19" s="103"/>
      <c r="D19" s="104"/>
      <c r="E19" s="104"/>
      <c r="F19" s="101"/>
      <c r="G19" s="101"/>
    </row>
    <row r="20" spans="1:8" x14ac:dyDescent="0.2">
      <c r="A20" s="101"/>
      <c r="B20" s="102"/>
      <c r="C20" s="103"/>
      <c r="D20" s="104"/>
      <c r="E20" s="104"/>
      <c r="F20" s="101"/>
      <c r="G20" s="101"/>
    </row>
    <row r="21" spans="1:8" x14ac:dyDescent="0.2">
      <c r="A21" s="101"/>
      <c r="B21" s="102"/>
      <c r="C21" s="103"/>
      <c r="D21" s="104"/>
      <c r="E21" s="104"/>
      <c r="F21" s="101"/>
      <c r="G21" s="101"/>
    </row>
    <row r="22" spans="1:8" x14ac:dyDescent="0.2">
      <c r="A22" s="101"/>
      <c r="B22" s="102"/>
      <c r="C22" s="103"/>
      <c r="D22" s="104"/>
      <c r="E22" s="104"/>
      <c r="F22" s="101"/>
      <c r="G22" s="101"/>
    </row>
    <row r="33" spans="1:7" x14ac:dyDescent="0.2">
      <c r="A33" s="101"/>
      <c r="B33" s="102"/>
      <c r="C33" s="103"/>
      <c r="D33" s="104"/>
      <c r="E33" s="104"/>
      <c r="F33" s="101"/>
      <c r="G33" s="101"/>
    </row>
    <row r="34" spans="1:7" x14ac:dyDescent="0.2">
      <c r="A34" s="328" t="s">
        <v>73</v>
      </c>
      <c r="B34" s="329"/>
      <c r="C34" s="329"/>
      <c r="D34" s="329"/>
      <c r="E34" s="329"/>
      <c r="F34" s="329"/>
      <c r="G34" s="330"/>
    </row>
    <row r="35" spans="1:7" x14ac:dyDescent="0.2">
      <c r="A35" s="331" t="s">
        <v>74</v>
      </c>
      <c r="B35" s="332"/>
      <c r="C35" s="332"/>
      <c r="D35" s="332"/>
      <c r="E35" s="332"/>
      <c r="F35" s="332"/>
      <c r="G35" s="426"/>
    </row>
    <row r="36" spans="1:7" x14ac:dyDescent="0.2">
      <c r="A36" s="334" t="s">
        <v>80</v>
      </c>
      <c r="B36" s="335"/>
      <c r="C36" s="335"/>
      <c r="D36" s="335"/>
      <c r="E36" s="335"/>
      <c r="F36" s="335"/>
      <c r="G36" s="336"/>
    </row>
    <row r="37" spans="1:7" x14ac:dyDescent="0.2">
      <c r="A37" s="334" t="s">
        <v>82</v>
      </c>
      <c r="B37" s="335"/>
      <c r="C37" s="335"/>
      <c r="D37" s="335"/>
      <c r="E37" s="335"/>
      <c r="F37" s="335"/>
      <c r="G37" s="336"/>
    </row>
    <row r="38" spans="1:7" x14ac:dyDescent="0.2">
      <c r="A38" s="419" t="s">
        <v>83</v>
      </c>
      <c r="B38" s="420"/>
      <c r="C38" s="420"/>
      <c r="D38" s="420"/>
      <c r="E38" s="420"/>
      <c r="F38" s="420"/>
      <c r="G38" s="421"/>
    </row>
    <row r="39" spans="1:7" x14ac:dyDescent="0.2">
      <c r="A39" s="422" t="s">
        <v>84</v>
      </c>
      <c r="B39" s="423"/>
      <c r="C39" s="423"/>
      <c r="D39" s="423"/>
      <c r="E39" s="423"/>
      <c r="F39" s="423"/>
      <c r="G39" s="424"/>
    </row>
  </sheetData>
  <protectedRanges>
    <protectedRange sqref="C10:D10 B12:D13 B19:D22 B33:D33 B15:D17" name="Rango1_1"/>
    <protectedRange sqref="F12" name="Rango1_1_1"/>
  </protectedRanges>
  <mergeCells count="18">
    <mergeCell ref="A2:E2"/>
    <mergeCell ref="A11:A12"/>
    <mergeCell ref="B11:B12"/>
    <mergeCell ref="C11:C12"/>
    <mergeCell ref="D11:D12"/>
    <mergeCell ref="E11:E12"/>
    <mergeCell ref="A3:G3"/>
    <mergeCell ref="A4:G4"/>
    <mergeCell ref="A5:G5"/>
    <mergeCell ref="A6:G6"/>
    <mergeCell ref="A38:G38"/>
    <mergeCell ref="A39:G39"/>
    <mergeCell ref="F11:G11"/>
    <mergeCell ref="A34:G34"/>
    <mergeCell ref="A35:G35"/>
    <mergeCell ref="A36:G36"/>
    <mergeCell ref="A37:G37"/>
    <mergeCell ref="A18:G18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zoomScale="130" zoomScaleNormal="130" workbookViewId="0">
      <selection activeCell="F17" sqref="F17"/>
    </sheetView>
  </sheetViews>
  <sheetFormatPr baseColWidth="10" defaultRowHeight="12.75" x14ac:dyDescent="0.2"/>
  <cols>
    <col min="1" max="1" width="15.5703125" style="10" customWidth="1"/>
    <col min="2" max="2" width="41.85546875" style="10" customWidth="1"/>
    <col min="3" max="3" width="20.28515625" style="10" customWidth="1"/>
    <col min="4" max="4" width="16.7109375" style="10" customWidth="1"/>
    <col min="5" max="5" width="19" style="10" customWidth="1"/>
    <col min="6" max="6" width="20.28515625" style="10" customWidth="1"/>
    <col min="7" max="16384" width="11.42578125" style="10"/>
  </cols>
  <sheetData>
    <row r="1" spans="1:7" x14ac:dyDescent="0.2">
      <c r="F1" s="174" t="s">
        <v>123</v>
      </c>
    </row>
    <row r="2" spans="1:7" s="233" customFormat="1" x14ac:dyDescent="0.2">
      <c r="F2" s="235"/>
    </row>
    <row r="3" spans="1:7" ht="15.75" customHeight="1" x14ac:dyDescent="0.2">
      <c r="A3" s="310" t="s">
        <v>18</v>
      </c>
      <c r="B3" s="310"/>
      <c r="C3" s="310"/>
      <c r="D3" s="310"/>
      <c r="E3" s="310"/>
      <c r="F3" s="310"/>
    </row>
    <row r="4" spans="1:7" x14ac:dyDescent="0.2">
      <c r="A4" s="310" t="s">
        <v>17</v>
      </c>
      <c r="B4" s="310"/>
      <c r="C4" s="310"/>
      <c r="D4" s="310"/>
      <c r="E4" s="310"/>
      <c r="F4" s="310"/>
    </row>
    <row r="5" spans="1:7" x14ac:dyDescent="0.2">
      <c r="A5" s="311" t="s">
        <v>47</v>
      </c>
      <c r="B5" s="311"/>
      <c r="C5" s="311"/>
      <c r="D5" s="311"/>
      <c r="E5" s="311"/>
      <c r="F5" s="311"/>
    </row>
    <row r="6" spans="1:7" s="73" customFormat="1" x14ac:dyDescent="0.2">
      <c r="A6" s="441" t="s">
        <v>48</v>
      </c>
      <c r="B6" s="441"/>
      <c r="C6" s="441"/>
      <c r="D6" s="441"/>
      <c r="E6" s="441"/>
      <c r="F6" s="441"/>
    </row>
    <row r="7" spans="1:7" s="176" customFormat="1" x14ac:dyDescent="0.2">
      <c r="A7" s="175"/>
      <c r="B7" s="175"/>
      <c r="C7" s="175"/>
      <c r="D7" s="175"/>
      <c r="E7" s="175"/>
      <c r="F7" s="175"/>
    </row>
    <row r="8" spans="1:7" s="73" customFormat="1" x14ac:dyDescent="0.2">
      <c r="A8" s="105" t="s">
        <v>333</v>
      </c>
      <c r="B8" s="67"/>
      <c r="C8" s="67"/>
      <c r="D8" s="67"/>
      <c r="E8" s="67"/>
      <c r="F8" s="67"/>
    </row>
    <row r="9" spans="1:7" x14ac:dyDescent="0.2">
      <c r="C9" s="62"/>
      <c r="D9" s="72"/>
      <c r="E9" s="72"/>
      <c r="F9" s="72"/>
    </row>
    <row r="10" spans="1:7" ht="21.75" customHeight="1" x14ac:dyDescent="0.2">
      <c r="A10" s="129" t="s">
        <v>14</v>
      </c>
      <c r="B10" s="142" t="s">
        <v>13</v>
      </c>
      <c r="C10" s="130" t="s">
        <v>12</v>
      </c>
      <c r="D10" s="130" t="s">
        <v>11</v>
      </c>
      <c r="E10" s="130" t="s">
        <v>46</v>
      </c>
      <c r="F10" s="130" t="s">
        <v>24</v>
      </c>
    </row>
    <row r="11" spans="1:7" x14ac:dyDescent="0.2">
      <c r="A11" s="5"/>
      <c r="B11" s="17"/>
      <c r="C11" s="24"/>
      <c r="D11" s="7"/>
      <c r="E11" s="24"/>
      <c r="F11" s="24"/>
    </row>
    <row r="12" spans="1:7" x14ac:dyDescent="0.2">
      <c r="A12" s="255" t="s">
        <v>279</v>
      </c>
      <c r="B12" s="255" t="s">
        <v>279</v>
      </c>
      <c r="C12" s="255" t="s">
        <v>279</v>
      </c>
      <c r="D12" s="255" t="s">
        <v>279</v>
      </c>
      <c r="E12" s="255" t="s">
        <v>279</v>
      </c>
      <c r="F12" s="255" t="s">
        <v>279</v>
      </c>
    </row>
    <row r="13" spans="1:7" x14ac:dyDescent="0.2">
      <c r="A13" s="255"/>
      <c r="B13" s="264"/>
      <c r="C13" s="265"/>
      <c r="D13" s="266"/>
      <c r="E13" s="265"/>
      <c r="F13" s="265"/>
    </row>
    <row r="14" spans="1:7" s="68" customFormat="1" x14ac:dyDescent="0.2">
      <c r="A14" s="81"/>
      <c r="B14" s="143" t="s">
        <v>1</v>
      </c>
      <c r="C14" s="27"/>
      <c r="D14" s="28">
        <f>SUM(D11:D13)</f>
        <v>0</v>
      </c>
      <c r="E14" s="27"/>
      <c r="F14" s="27"/>
    </row>
    <row r="15" spans="1:7" s="177" customFormat="1" x14ac:dyDescent="0.2">
      <c r="A15" s="208"/>
      <c r="B15" s="209"/>
      <c r="C15" s="46"/>
      <c r="D15" s="47"/>
      <c r="E15" s="46"/>
      <c r="F15" s="46"/>
    </row>
    <row r="16" spans="1:7" s="177" customFormat="1" x14ac:dyDescent="0.2">
      <c r="A16" s="370" t="s">
        <v>274</v>
      </c>
      <c r="B16" s="370"/>
      <c r="C16" s="370"/>
      <c r="D16" s="370"/>
      <c r="E16" s="370"/>
      <c r="F16" s="370"/>
      <c r="G16" s="207"/>
    </row>
    <row r="17" spans="1:7" s="234" customFormat="1" x14ac:dyDescent="0.2">
      <c r="A17" s="237"/>
      <c r="B17" s="237"/>
      <c r="C17" s="237"/>
      <c r="D17" s="237"/>
      <c r="E17" s="237"/>
      <c r="F17" s="237"/>
      <c r="G17" s="207"/>
    </row>
    <row r="18" spans="1:7" s="234" customFormat="1" x14ac:dyDescent="0.2">
      <c r="A18" s="237"/>
      <c r="B18" s="237"/>
      <c r="C18" s="237"/>
      <c r="D18" s="237"/>
      <c r="E18" s="237"/>
      <c r="F18" s="237"/>
      <c r="G18" s="207"/>
    </row>
    <row r="19" spans="1:7" s="234" customFormat="1" x14ac:dyDescent="0.2">
      <c r="A19" s="237"/>
      <c r="B19" s="237"/>
      <c r="C19" s="237"/>
      <c r="D19" s="237"/>
      <c r="E19" s="237"/>
      <c r="F19" s="237"/>
      <c r="G19" s="207"/>
    </row>
    <row r="20" spans="1:7" s="234" customFormat="1" x14ac:dyDescent="0.2">
      <c r="A20" s="237"/>
      <c r="B20" s="237"/>
      <c r="C20" s="237"/>
      <c r="D20" s="237"/>
      <c r="E20" s="237"/>
      <c r="F20" s="237"/>
      <c r="G20" s="207"/>
    </row>
    <row r="21" spans="1:7" x14ac:dyDescent="0.2">
      <c r="A21" s="1"/>
      <c r="B21" s="4"/>
      <c r="C21" s="4"/>
      <c r="D21" s="3"/>
      <c r="E21" s="13"/>
      <c r="F21" s="13"/>
    </row>
    <row r="22" spans="1:7" x14ac:dyDescent="0.2">
      <c r="A22" s="1"/>
      <c r="B22" s="4"/>
      <c r="C22" s="4"/>
      <c r="D22" s="3"/>
      <c r="E22" s="13"/>
      <c r="F22" s="13"/>
    </row>
    <row r="23" spans="1:7" x14ac:dyDescent="0.2">
      <c r="A23" s="1"/>
      <c r="B23" s="4"/>
      <c r="C23" s="4"/>
      <c r="D23" s="3"/>
      <c r="E23" s="13"/>
      <c r="F23" s="13"/>
    </row>
    <row r="24" spans="1:7" x14ac:dyDescent="0.2">
      <c r="A24" s="1"/>
      <c r="B24" s="4"/>
      <c r="C24" s="4"/>
      <c r="D24" s="3"/>
      <c r="E24" s="13"/>
      <c r="F24" s="13"/>
    </row>
    <row r="25" spans="1:7" x14ac:dyDescent="0.2">
      <c r="A25" s="1"/>
      <c r="B25" s="4"/>
      <c r="C25" s="4"/>
      <c r="D25" s="3"/>
      <c r="E25" s="13"/>
      <c r="F25" s="13"/>
    </row>
    <row r="26" spans="1:7" x14ac:dyDescent="0.2">
      <c r="A26" s="1"/>
      <c r="B26" s="48"/>
      <c r="C26" s="48"/>
      <c r="D26" s="47"/>
      <c r="E26" s="46"/>
      <c r="F26" s="46"/>
    </row>
    <row r="27" spans="1:7" x14ac:dyDescent="0.2">
      <c r="B27" s="311"/>
      <c r="C27" s="311"/>
      <c r="D27" s="311"/>
      <c r="E27" s="440"/>
      <c r="F27" s="440"/>
    </row>
    <row r="28" spans="1:7" x14ac:dyDescent="0.2">
      <c r="A28" s="328" t="s">
        <v>73</v>
      </c>
      <c r="B28" s="329"/>
      <c r="C28" s="329"/>
      <c r="D28" s="329"/>
      <c r="E28" s="329"/>
      <c r="F28" s="330"/>
    </row>
    <row r="29" spans="1:7" x14ac:dyDescent="0.2">
      <c r="A29" s="315" t="s">
        <v>74</v>
      </c>
      <c r="B29" s="316"/>
      <c r="C29" s="316"/>
      <c r="D29" s="316"/>
      <c r="E29" s="316"/>
      <c r="F29" s="355"/>
    </row>
    <row r="30" spans="1:7" x14ac:dyDescent="0.2">
      <c r="A30" s="315" t="s">
        <v>80</v>
      </c>
      <c r="B30" s="316"/>
      <c r="C30" s="316"/>
      <c r="D30" s="316"/>
      <c r="E30" s="316"/>
      <c r="F30" s="355"/>
    </row>
    <row r="31" spans="1:7" x14ac:dyDescent="0.2">
      <c r="A31" s="434" t="s">
        <v>81</v>
      </c>
      <c r="B31" s="435"/>
      <c r="C31" s="435"/>
      <c r="D31" s="435"/>
      <c r="E31" s="435"/>
      <c r="F31" s="436"/>
    </row>
    <row r="32" spans="1:7" x14ac:dyDescent="0.2">
      <c r="A32" s="315" t="s">
        <v>82</v>
      </c>
      <c r="B32" s="316"/>
      <c r="C32" s="316"/>
      <c r="D32" s="316"/>
      <c r="E32" s="316"/>
      <c r="F32" s="355"/>
    </row>
    <row r="33" spans="1:6" x14ac:dyDescent="0.2">
      <c r="A33" s="359" t="s">
        <v>83</v>
      </c>
      <c r="B33" s="360"/>
      <c r="C33" s="360"/>
      <c r="D33" s="360"/>
      <c r="E33" s="360"/>
      <c r="F33" s="361"/>
    </row>
    <row r="34" spans="1:6" x14ac:dyDescent="0.2">
      <c r="A34" s="437" t="s">
        <v>84</v>
      </c>
      <c r="B34" s="438"/>
      <c r="C34" s="438"/>
      <c r="D34" s="438"/>
      <c r="E34" s="438"/>
      <c r="F34" s="439"/>
    </row>
  </sheetData>
  <protectedRanges>
    <protectedRange sqref="B11:E11 B21:E26 B13:E15" name="Rango1_1"/>
  </protectedRanges>
  <mergeCells count="13">
    <mergeCell ref="A32:F32"/>
    <mergeCell ref="A33:F33"/>
    <mergeCell ref="A31:F31"/>
    <mergeCell ref="A34:F34"/>
    <mergeCell ref="A3:F3"/>
    <mergeCell ref="A4:F4"/>
    <mergeCell ref="A5:F5"/>
    <mergeCell ref="B27:F27"/>
    <mergeCell ref="A28:F28"/>
    <mergeCell ref="A29:F29"/>
    <mergeCell ref="A30:F30"/>
    <mergeCell ref="A16:F16"/>
    <mergeCell ref="A6:F6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zoomScale="120" zoomScaleNormal="120" workbookViewId="0">
      <selection activeCell="C6" sqref="C6"/>
    </sheetView>
  </sheetViews>
  <sheetFormatPr baseColWidth="10" defaultRowHeight="14.25" x14ac:dyDescent="0.2"/>
  <cols>
    <col min="1" max="1" width="14.85546875" style="18" customWidth="1"/>
    <col min="2" max="2" width="40.140625" style="18" customWidth="1"/>
    <col min="3" max="3" width="20.85546875" style="18" customWidth="1"/>
    <col min="4" max="4" width="19.28515625" style="18" customWidth="1"/>
    <col min="5" max="5" width="19" style="18" customWidth="1"/>
    <col min="6" max="16384" width="11.42578125" style="18"/>
  </cols>
  <sheetData>
    <row r="1" spans="1:6" ht="15.75" x14ac:dyDescent="0.25">
      <c r="A1" s="73"/>
      <c r="B1" s="73"/>
      <c r="C1" s="73"/>
      <c r="D1" s="73"/>
      <c r="E1" s="125" t="s">
        <v>124</v>
      </c>
    </row>
    <row r="2" spans="1:6" ht="15.75" x14ac:dyDescent="0.25">
      <c r="A2" s="233"/>
      <c r="B2" s="233"/>
      <c r="C2" s="233"/>
      <c r="D2" s="233"/>
      <c r="E2" s="125"/>
    </row>
    <row r="3" spans="1:6" s="135" customFormat="1" ht="15.75" customHeight="1" x14ac:dyDescent="0.25">
      <c r="A3" s="447" t="s">
        <v>18</v>
      </c>
      <c r="B3" s="447"/>
      <c r="C3" s="447"/>
      <c r="D3" s="447"/>
      <c r="E3" s="447"/>
    </row>
    <row r="4" spans="1:6" ht="15" x14ac:dyDescent="0.2">
      <c r="A4" s="447" t="s">
        <v>51</v>
      </c>
      <c r="B4" s="447"/>
      <c r="C4" s="447"/>
      <c r="D4" s="447"/>
      <c r="E4" s="447"/>
    </row>
    <row r="5" spans="1:6" ht="15" x14ac:dyDescent="0.25">
      <c r="A5" s="379" t="s">
        <v>50</v>
      </c>
      <c r="B5" s="379"/>
      <c r="C5" s="379"/>
      <c r="D5" s="379"/>
      <c r="E5" s="379"/>
    </row>
    <row r="6" spans="1:6" ht="15" x14ac:dyDescent="0.25">
      <c r="A6" s="274"/>
      <c r="B6" s="274"/>
      <c r="C6" s="274"/>
      <c r="D6" s="274"/>
      <c r="E6" s="274"/>
    </row>
    <row r="7" spans="1:6" ht="15" x14ac:dyDescent="0.25">
      <c r="A7" s="275" t="s">
        <v>280</v>
      </c>
      <c r="B7" s="274"/>
      <c r="C7" s="274"/>
      <c r="D7" s="274"/>
      <c r="E7" s="274"/>
    </row>
    <row r="8" spans="1:6" ht="15" x14ac:dyDescent="0.2">
      <c r="A8" s="406"/>
      <c r="B8" s="406"/>
      <c r="C8" s="19"/>
      <c r="D8" s="19"/>
      <c r="E8" s="19"/>
    </row>
    <row r="9" spans="1:6" ht="20.25" customHeight="1" x14ac:dyDescent="0.2">
      <c r="A9" s="276" t="s">
        <v>14</v>
      </c>
      <c r="B9" s="277" t="s">
        <v>13</v>
      </c>
      <c r="C9" s="278" t="s">
        <v>11</v>
      </c>
      <c r="D9" s="278" t="s">
        <v>46</v>
      </c>
      <c r="E9" s="278" t="s">
        <v>24</v>
      </c>
    </row>
    <row r="10" spans="1:6" x14ac:dyDescent="0.2">
      <c r="A10" s="6">
        <v>4140</v>
      </c>
      <c r="B10" s="257" t="s">
        <v>334</v>
      </c>
      <c r="C10" s="7">
        <v>412423.94</v>
      </c>
      <c r="D10" s="279" t="s">
        <v>335</v>
      </c>
      <c r="E10" s="24"/>
    </row>
    <row r="11" spans="1:6" x14ac:dyDescent="0.2">
      <c r="A11" s="6">
        <v>4150</v>
      </c>
      <c r="B11" s="257" t="s">
        <v>336</v>
      </c>
      <c r="C11" s="7">
        <v>118.57</v>
      </c>
      <c r="D11" s="279" t="s">
        <v>335</v>
      </c>
      <c r="E11" s="24"/>
    </row>
    <row r="12" spans="1:6" x14ac:dyDescent="0.2">
      <c r="A12" s="6">
        <v>4220</v>
      </c>
      <c r="B12" s="257" t="s">
        <v>337</v>
      </c>
      <c r="C12" s="7">
        <v>695827.82</v>
      </c>
      <c r="D12" s="279" t="s">
        <v>335</v>
      </c>
      <c r="E12" s="24"/>
    </row>
    <row r="13" spans="1:6" s="135" customFormat="1" ht="15" x14ac:dyDescent="0.25">
      <c r="A13" s="89"/>
      <c r="B13" s="143" t="s">
        <v>1</v>
      </c>
      <c r="C13" s="28">
        <f>SUM(C10:C12)</f>
        <v>1108370.33</v>
      </c>
      <c r="D13" s="27"/>
      <c r="E13" s="27"/>
    </row>
    <row r="14" spans="1:6" x14ac:dyDescent="0.2">
      <c r="A14" s="2"/>
      <c r="B14" s="48"/>
      <c r="C14" s="47"/>
      <c r="D14" s="46"/>
      <c r="E14" s="46"/>
    </row>
    <row r="15" spans="1:6" x14ac:dyDescent="0.2">
      <c r="A15" s="451" t="s">
        <v>274</v>
      </c>
      <c r="B15" s="451"/>
      <c r="C15" s="451"/>
      <c r="D15" s="451"/>
      <c r="E15" s="451"/>
      <c r="F15" s="210"/>
    </row>
    <row r="16" spans="1:6" x14ac:dyDescent="0.2">
      <c r="A16" s="451"/>
      <c r="B16" s="451"/>
      <c r="C16" s="451"/>
      <c r="D16" s="451"/>
      <c r="E16" s="451"/>
    </row>
    <row r="17" spans="1:5" x14ac:dyDescent="0.2">
      <c r="A17" s="2"/>
      <c r="B17" s="48"/>
      <c r="C17" s="47"/>
      <c r="D17" s="46"/>
      <c r="E17" s="46"/>
    </row>
    <row r="18" spans="1:5" x14ac:dyDescent="0.2">
      <c r="A18" s="1"/>
      <c r="B18" s="48"/>
      <c r="C18" s="47"/>
      <c r="D18" s="46"/>
      <c r="E18" s="46"/>
    </row>
    <row r="19" spans="1:5" x14ac:dyDescent="0.2">
      <c r="A19" s="1"/>
      <c r="B19" s="48"/>
      <c r="C19" s="47"/>
      <c r="D19" s="46"/>
      <c r="E19" s="46"/>
    </row>
    <row r="30" spans="1:5" x14ac:dyDescent="0.2">
      <c r="A30" s="407" t="s">
        <v>73</v>
      </c>
      <c r="B30" s="408"/>
      <c r="C30" s="408"/>
      <c r="D30" s="408"/>
      <c r="E30" s="409"/>
    </row>
    <row r="31" spans="1:5" x14ac:dyDescent="0.2">
      <c r="A31" s="383" t="s">
        <v>99</v>
      </c>
      <c r="B31" s="389"/>
      <c r="C31" s="389"/>
      <c r="D31" s="389"/>
      <c r="E31" s="390"/>
    </row>
    <row r="32" spans="1:5" x14ac:dyDescent="0.2">
      <c r="A32" s="383" t="s">
        <v>105</v>
      </c>
      <c r="B32" s="389"/>
      <c r="C32" s="389"/>
      <c r="D32" s="389"/>
      <c r="E32" s="390"/>
    </row>
    <row r="33" spans="1:5" x14ac:dyDescent="0.2">
      <c r="A33" s="383" t="s">
        <v>106</v>
      </c>
      <c r="B33" s="389"/>
      <c r="C33" s="389"/>
      <c r="D33" s="389"/>
      <c r="E33" s="390"/>
    </row>
    <row r="34" spans="1:5" x14ac:dyDescent="0.2">
      <c r="A34" s="448" t="s">
        <v>108</v>
      </c>
      <c r="B34" s="449"/>
      <c r="C34" s="449"/>
      <c r="D34" s="449"/>
      <c r="E34" s="450"/>
    </row>
    <row r="35" spans="1:5" x14ac:dyDescent="0.2">
      <c r="A35" s="444" t="s">
        <v>101</v>
      </c>
      <c r="B35" s="445"/>
      <c r="C35" s="445"/>
      <c r="D35" s="445"/>
      <c r="E35" s="446"/>
    </row>
    <row r="38" spans="1:5" ht="49.5" customHeight="1" x14ac:dyDescent="0.2">
      <c r="A38" s="442" t="s">
        <v>231</v>
      </c>
      <c r="B38" s="443"/>
      <c r="C38" s="443"/>
      <c r="D38" s="443"/>
      <c r="E38" s="443"/>
    </row>
  </sheetData>
  <protectedRanges>
    <protectedRange sqref="B16:D19 B10:D14" name="Rango1_1"/>
  </protectedRanges>
  <mergeCells count="12">
    <mergeCell ref="A38:E38"/>
    <mergeCell ref="A35:E35"/>
    <mergeCell ref="A3:E3"/>
    <mergeCell ref="A4:E4"/>
    <mergeCell ref="A5:E5"/>
    <mergeCell ref="A8:B8"/>
    <mergeCell ref="A30:E30"/>
    <mergeCell ref="A31:E31"/>
    <mergeCell ref="A32:E32"/>
    <mergeCell ref="A33:E33"/>
    <mergeCell ref="A34:E34"/>
    <mergeCell ref="A15:E16"/>
  </mergeCells>
  <printOptions horizontalCentered="1"/>
  <pageMargins left="0.49" right="0.56999999999999995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zoomScale="110" zoomScaleNormal="110" workbookViewId="0">
      <selection activeCell="A3" sqref="A3:E16"/>
    </sheetView>
  </sheetViews>
  <sheetFormatPr baseColWidth="10" defaultRowHeight="14.25" x14ac:dyDescent="0.2"/>
  <cols>
    <col min="1" max="1" width="14.85546875" style="18" customWidth="1"/>
    <col min="2" max="2" width="40.140625" style="18" customWidth="1"/>
    <col min="3" max="3" width="20.85546875" style="18" customWidth="1"/>
    <col min="4" max="4" width="19.28515625" style="18" customWidth="1"/>
    <col min="5" max="5" width="19" style="18" customWidth="1"/>
    <col min="6" max="16384" width="11.42578125" style="18"/>
  </cols>
  <sheetData>
    <row r="1" spans="1:5" ht="15.75" x14ac:dyDescent="0.25">
      <c r="A1" s="73"/>
      <c r="B1" s="73"/>
      <c r="C1" s="73"/>
      <c r="D1" s="73"/>
      <c r="E1" s="125" t="s">
        <v>125</v>
      </c>
    </row>
    <row r="2" spans="1:5" ht="15.75" x14ac:dyDescent="0.25">
      <c r="A2" s="233"/>
      <c r="B2" s="233"/>
      <c r="C2" s="233"/>
      <c r="D2" s="233"/>
      <c r="E2" s="125"/>
    </row>
    <row r="3" spans="1:5" s="135" customFormat="1" ht="15.75" customHeight="1" x14ac:dyDescent="0.25">
      <c r="A3" s="447" t="s">
        <v>18</v>
      </c>
      <c r="B3" s="447"/>
      <c r="C3" s="447"/>
      <c r="D3" s="447"/>
      <c r="E3" s="447"/>
    </row>
    <row r="4" spans="1:5" ht="15" x14ac:dyDescent="0.2">
      <c r="A4" s="447" t="s">
        <v>51</v>
      </c>
      <c r="B4" s="447"/>
      <c r="C4" s="447"/>
      <c r="D4" s="447"/>
      <c r="E4" s="447"/>
    </row>
    <row r="5" spans="1:5" ht="15" x14ac:dyDescent="0.25">
      <c r="A5" s="379" t="s">
        <v>49</v>
      </c>
      <c r="B5" s="379"/>
      <c r="C5" s="379"/>
      <c r="D5" s="379"/>
      <c r="E5" s="379"/>
    </row>
    <row r="6" spans="1:5" ht="15" x14ac:dyDescent="0.2">
      <c r="A6" s="406"/>
      <c r="B6" s="406"/>
      <c r="C6" s="19"/>
      <c r="D6" s="19"/>
      <c r="E6" s="19"/>
    </row>
    <row r="7" spans="1:5" ht="15" x14ac:dyDescent="0.2">
      <c r="A7" s="275" t="s">
        <v>280</v>
      </c>
      <c r="B7" s="272"/>
      <c r="C7" s="19"/>
      <c r="D7" s="19"/>
      <c r="E7" s="19"/>
    </row>
    <row r="8" spans="1:5" ht="15" x14ac:dyDescent="0.2">
      <c r="A8" s="272"/>
      <c r="B8" s="272"/>
      <c r="C8" s="19"/>
      <c r="D8" s="19"/>
      <c r="E8" s="19"/>
    </row>
    <row r="9" spans="1:5" ht="20.25" customHeight="1" x14ac:dyDescent="0.2">
      <c r="A9" s="276" t="s">
        <v>14</v>
      </c>
      <c r="B9" s="277" t="s">
        <v>13</v>
      </c>
      <c r="C9" s="278" t="s">
        <v>12</v>
      </c>
      <c r="D9" s="278" t="s">
        <v>46</v>
      </c>
      <c r="E9" s="278" t="s">
        <v>24</v>
      </c>
    </row>
    <row r="10" spans="1:5" x14ac:dyDescent="0.2">
      <c r="A10" s="6"/>
      <c r="B10" s="17"/>
      <c r="C10" s="7"/>
      <c r="D10" s="24"/>
      <c r="E10" s="24"/>
    </row>
    <row r="11" spans="1:5" x14ac:dyDescent="0.2">
      <c r="A11" s="259" t="s">
        <v>279</v>
      </c>
      <c r="B11" s="259" t="s">
        <v>279</v>
      </c>
      <c r="C11" s="259" t="s">
        <v>279</v>
      </c>
      <c r="D11" s="259" t="s">
        <v>279</v>
      </c>
      <c r="E11" s="259" t="s">
        <v>279</v>
      </c>
    </row>
    <row r="12" spans="1:5" x14ac:dyDescent="0.2">
      <c r="A12" s="6"/>
      <c r="B12" s="17"/>
      <c r="C12" s="7"/>
      <c r="D12" s="24"/>
      <c r="E12" s="24"/>
    </row>
    <row r="13" spans="1:5" x14ac:dyDescent="0.2">
      <c r="A13" s="6"/>
      <c r="B13" s="143" t="s">
        <v>1</v>
      </c>
      <c r="C13" s="28">
        <f>SUM(C10:C12)</f>
        <v>0</v>
      </c>
      <c r="D13" s="24"/>
      <c r="E13" s="24"/>
    </row>
    <row r="14" spans="1:5" x14ac:dyDescent="0.2">
      <c r="A14" s="2"/>
      <c r="B14" s="209"/>
      <c r="C14" s="47"/>
      <c r="D14" s="13"/>
      <c r="E14" s="13"/>
    </row>
    <row r="15" spans="1:5" x14ac:dyDescent="0.2">
      <c r="A15" s="451" t="s">
        <v>274</v>
      </c>
      <c r="B15" s="451"/>
      <c r="C15" s="451"/>
      <c r="D15" s="451"/>
      <c r="E15" s="451"/>
    </row>
    <row r="16" spans="1:5" x14ac:dyDescent="0.2">
      <c r="A16" s="451"/>
      <c r="B16" s="451"/>
      <c r="C16" s="451"/>
      <c r="D16" s="451"/>
      <c r="E16" s="451"/>
    </row>
    <row r="17" spans="1:5" x14ac:dyDescent="0.2">
      <c r="A17" s="1"/>
      <c r="B17" s="48"/>
      <c r="C17" s="47"/>
      <c r="D17" s="46"/>
      <c r="E17" s="46"/>
    </row>
    <row r="18" spans="1:5" x14ac:dyDescent="0.2">
      <c r="A18" s="1"/>
      <c r="B18" s="48"/>
      <c r="C18" s="47"/>
      <c r="D18" s="46"/>
      <c r="E18" s="46"/>
    </row>
    <row r="20" spans="1:5" x14ac:dyDescent="0.2">
      <c r="A20" s="25"/>
      <c r="B20" s="25"/>
      <c r="C20" s="25"/>
      <c r="D20" s="25"/>
      <c r="E20" s="25"/>
    </row>
    <row r="28" spans="1:5" x14ac:dyDescent="0.2">
      <c r="A28" s="407" t="s">
        <v>73</v>
      </c>
      <c r="B28" s="408"/>
      <c r="C28" s="408"/>
      <c r="D28" s="408"/>
      <c r="E28" s="409"/>
    </row>
    <row r="29" spans="1:5" x14ac:dyDescent="0.2">
      <c r="A29" s="383" t="s">
        <v>99</v>
      </c>
      <c r="B29" s="389"/>
      <c r="C29" s="389"/>
      <c r="D29" s="389"/>
      <c r="E29" s="390"/>
    </row>
    <row r="30" spans="1:5" x14ac:dyDescent="0.2">
      <c r="A30" s="383" t="s">
        <v>94</v>
      </c>
      <c r="B30" s="389"/>
      <c r="C30" s="389"/>
      <c r="D30" s="389"/>
      <c r="E30" s="390"/>
    </row>
    <row r="31" spans="1:5" ht="17.25" customHeight="1" x14ac:dyDescent="0.2">
      <c r="A31" s="383" t="s">
        <v>106</v>
      </c>
      <c r="B31" s="389"/>
      <c r="C31" s="389"/>
      <c r="D31" s="389"/>
      <c r="E31" s="390"/>
    </row>
    <row r="32" spans="1:5" ht="18" customHeight="1" x14ac:dyDescent="0.2">
      <c r="A32" s="448" t="s">
        <v>107</v>
      </c>
      <c r="B32" s="449"/>
      <c r="C32" s="449"/>
      <c r="D32" s="449"/>
      <c r="E32" s="450"/>
    </row>
    <row r="33" spans="1:5" ht="21" customHeight="1" x14ac:dyDescent="0.2">
      <c r="A33" s="444" t="s">
        <v>101</v>
      </c>
      <c r="B33" s="445"/>
      <c r="C33" s="445"/>
      <c r="D33" s="445"/>
      <c r="E33" s="446"/>
    </row>
  </sheetData>
  <protectedRanges>
    <protectedRange sqref="B10:D10 B16:D18 B12:D14" name="Rango1_1"/>
  </protectedRanges>
  <mergeCells count="11">
    <mergeCell ref="A31:E31"/>
    <mergeCell ref="A32:E32"/>
    <mergeCell ref="A33:E33"/>
    <mergeCell ref="A3:E3"/>
    <mergeCell ref="A4:E4"/>
    <mergeCell ref="A5:E5"/>
    <mergeCell ref="A6:B6"/>
    <mergeCell ref="A28:E28"/>
    <mergeCell ref="A29:E29"/>
    <mergeCell ref="A30:E30"/>
    <mergeCell ref="A15:E16"/>
  </mergeCells>
  <printOptions horizontalCentered="1"/>
  <pageMargins left="0.3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zoomScale="120" zoomScaleNormal="120" workbookViewId="0">
      <selection activeCell="E13" sqref="E13"/>
    </sheetView>
  </sheetViews>
  <sheetFormatPr baseColWidth="10" defaultRowHeight="14.25" x14ac:dyDescent="0.2"/>
  <cols>
    <col min="1" max="1" width="17" style="18" customWidth="1"/>
    <col min="2" max="2" width="37.5703125" style="18" customWidth="1"/>
    <col min="3" max="3" width="18.7109375" style="18" customWidth="1"/>
    <col min="4" max="4" width="18.42578125" style="18" customWidth="1"/>
    <col min="5" max="5" width="19.7109375" style="18" customWidth="1"/>
    <col min="6" max="16384" width="11.42578125" style="18"/>
  </cols>
  <sheetData>
    <row r="1" spans="1:6" ht="15.75" x14ac:dyDescent="0.25">
      <c r="A1" s="73"/>
      <c r="B1" s="73"/>
      <c r="C1" s="73"/>
      <c r="D1" s="73"/>
      <c r="E1" s="125" t="s">
        <v>126</v>
      </c>
    </row>
    <row r="2" spans="1:6" ht="15.75" x14ac:dyDescent="0.25">
      <c r="A2" s="233"/>
      <c r="B2" s="233"/>
      <c r="C2" s="233"/>
      <c r="D2" s="233"/>
      <c r="E2" s="125"/>
    </row>
    <row r="3" spans="1:6" ht="15.75" customHeight="1" x14ac:dyDescent="0.2">
      <c r="A3" s="377" t="s">
        <v>18</v>
      </c>
      <c r="B3" s="377"/>
      <c r="C3" s="377"/>
      <c r="D3" s="377"/>
      <c r="E3" s="377"/>
    </row>
    <row r="4" spans="1:6" ht="15" x14ac:dyDescent="0.2">
      <c r="A4" s="377" t="s">
        <v>51</v>
      </c>
      <c r="B4" s="377"/>
      <c r="C4" s="377"/>
      <c r="D4" s="377"/>
      <c r="E4" s="377"/>
    </row>
    <row r="5" spans="1:6" ht="15" x14ac:dyDescent="0.25">
      <c r="A5" s="378" t="s">
        <v>66</v>
      </c>
      <c r="B5" s="378"/>
      <c r="C5" s="378"/>
      <c r="D5" s="378"/>
      <c r="E5" s="378"/>
    </row>
    <row r="6" spans="1:6" ht="37.5" customHeight="1" x14ac:dyDescent="0.2">
      <c r="A6" s="455" t="s">
        <v>54</v>
      </c>
      <c r="B6" s="455"/>
      <c r="C6" s="455"/>
      <c r="D6" s="455"/>
      <c r="E6" s="455"/>
    </row>
    <row r="7" spans="1:6" ht="15" x14ac:dyDescent="0.2">
      <c r="A7" s="147"/>
      <c r="B7" s="147"/>
      <c r="C7" s="147"/>
      <c r="D7" s="147"/>
      <c r="E7" s="147"/>
    </row>
    <row r="8" spans="1:6" ht="15" x14ac:dyDescent="0.2">
      <c r="A8" s="275" t="s">
        <v>280</v>
      </c>
      <c r="B8" s="147"/>
      <c r="C8" s="147"/>
      <c r="D8" s="147"/>
      <c r="E8" s="147"/>
      <c r="F8" s="280"/>
    </row>
    <row r="9" spans="1:6" ht="15" x14ac:dyDescent="0.2">
      <c r="A9" s="281"/>
      <c r="B9" s="281"/>
      <c r="C9" s="281"/>
      <c r="D9" s="281"/>
      <c r="E9" s="281"/>
      <c r="F9" s="280"/>
    </row>
    <row r="10" spans="1:6" ht="22.5" customHeight="1" x14ac:dyDescent="0.2">
      <c r="A10" s="276" t="s">
        <v>14</v>
      </c>
      <c r="B10" s="277" t="s">
        <v>13</v>
      </c>
      <c r="C10" s="278" t="s">
        <v>11</v>
      </c>
      <c r="D10" s="278" t="s">
        <v>53</v>
      </c>
      <c r="E10" s="278" t="s">
        <v>52</v>
      </c>
      <c r="F10" s="280"/>
    </row>
    <row r="11" spans="1:6" ht="76.5" x14ac:dyDescent="0.2">
      <c r="A11" s="6">
        <v>5110</v>
      </c>
      <c r="B11" s="257" t="s">
        <v>338</v>
      </c>
      <c r="C11" s="7">
        <v>715685.91</v>
      </c>
      <c r="D11" s="282">
        <f>C11/C15</f>
        <v>0.36462936193532103</v>
      </c>
      <c r="E11" s="279" t="s">
        <v>342</v>
      </c>
      <c r="F11" s="280"/>
    </row>
    <row r="12" spans="1:6" ht="76.5" x14ac:dyDescent="0.2">
      <c r="A12" s="6">
        <v>5120</v>
      </c>
      <c r="B12" s="257" t="s">
        <v>339</v>
      </c>
      <c r="C12" s="7">
        <v>258386.97</v>
      </c>
      <c r="D12" s="282">
        <f>C12/C15</f>
        <v>0.13164360886118456</v>
      </c>
      <c r="E12" s="279" t="s">
        <v>356</v>
      </c>
      <c r="F12" s="280"/>
    </row>
    <row r="13" spans="1:6" x14ac:dyDescent="0.2">
      <c r="A13" s="6">
        <v>5130</v>
      </c>
      <c r="B13" s="257" t="s">
        <v>340</v>
      </c>
      <c r="C13" s="7">
        <v>94892.53</v>
      </c>
      <c r="D13" s="282">
        <f>C13/C15</f>
        <v>4.8346072184554126E-2</v>
      </c>
      <c r="E13" s="24"/>
      <c r="F13" s="280"/>
    </row>
    <row r="14" spans="1:6" ht="76.5" x14ac:dyDescent="0.2">
      <c r="A14" s="6">
        <v>5611</v>
      </c>
      <c r="B14" s="257" t="s">
        <v>341</v>
      </c>
      <c r="C14" s="7">
        <v>893811</v>
      </c>
      <c r="D14" s="282">
        <f>C14/C15</f>
        <v>0.45538095701894032</v>
      </c>
      <c r="E14" s="279" t="s">
        <v>343</v>
      </c>
      <c r="F14" s="280"/>
    </row>
    <row r="15" spans="1:6" s="135" customFormat="1" ht="15" x14ac:dyDescent="0.25">
      <c r="A15" s="89"/>
      <c r="B15" s="143" t="s">
        <v>1</v>
      </c>
      <c r="C15" s="28">
        <f>SUM(C11:C14)</f>
        <v>1962776.41</v>
      </c>
      <c r="D15" s="27"/>
      <c r="E15" s="27"/>
      <c r="F15" s="283"/>
    </row>
    <row r="16" spans="1:6" s="135" customFormat="1" ht="15" x14ac:dyDescent="0.25">
      <c r="A16" s="284"/>
      <c r="B16" s="209"/>
      <c r="C16" s="47"/>
      <c r="D16" s="46"/>
      <c r="E16" s="46"/>
      <c r="F16" s="283"/>
    </row>
    <row r="17" spans="1:6" s="135" customFormat="1" ht="15" x14ac:dyDescent="0.25">
      <c r="A17" s="456" t="s">
        <v>274</v>
      </c>
      <c r="B17" s="456"/>
      <c r="C17" s="456"/>
      <c r="D17" s="456"/>
      <c r="E17" s="456"/>
      <c r="F17" s="283"/>
    </row>
    <row r="18" spans="1:6" x14ac:dyDescent="0.2">
      <c r="A18" s="456"/>
      <c r="B18" s="456"/>
      <c r="C18" s="456"/>
      <c r="D18" s="456"/>
      <c r="E18" s="456"/>
      <c r="F18" s="280"/>
    </row>
    <row r="19" spans="1:6" x14ac:dyDescent="0.2">
      <c r="A19" s="1"/>
      <c r="B19" s="48"/>
      <c r="C19" s="47"/>
      <c r="D19" s="46"/>
      <c r="E19" s="46"/>
    </row>
    <row r="20" spans="1:6" x14ac:dyDescent="0.2">
      <c r="A20" s="1"/>
      <c r="B20" s="48"/>
      <c r="C20" s="47"/>
      <c r="D20" s="46"/>
      <c r="E20" s="46"/>
    </row>
    <row r="21" spans="1:6" x14ac:dyDescent="0.2">
      <c r="A21" s="51"/>
      <c r="B21" s="51"/>
      <c r="C21" s="50"/>
      <c r="D21" s="49"/>
      <c r="E21" s="49"/>
    </row>
    <row r="22" spans="1:6" x14ac:dyDescent="0.2">
      <c r="A22" s="51"/>
      <c r="B22" s="51"/>
      <c r="C22" s="50"/>
      <c r="D22" s="49"/>
      <c r="E22" s="49"/>
    </row>
    <row r="30" spans="1:6" x14ac:dyDescent="0.2">
      <c r="A30" s="407" t="s">
        <v>73</v>
      </c>
      <c r="B30" s="408"/>
      <c r="C30" s="408"/>
      <c r="D30" s="408"/>
      <c r="E30" s="409"/>
    </row>
    <row r="31" spans="1:6" x14ac:dyDescent="0.2">
      <c r="A31" s="383" t="s">
        <v>99</v>
      </c>
      <c r="B31" s="389"/>
      <c r="C31" s="389"/>
      <c r="D31" s="389"/>
      <c r="E31" s="390"/>
    </row>
    <row r="32" spans="1:6" x14ac:dyDescent="0.2">
      <c r="A32" s="383" t="s">
        <v>94</v>
      </c>
      <c r="B32" s="389"/>
      <c r="C32" s="389"/>
      <c r="D32" s="389"/>
      <c r="E32" s="390"/>
    </row>
    <row r="33" spans="1:5" x14ac:dyDescent="0.2">
      <c r="A33" s="383" t="s">
        <v>100</v>
      </c>
      <c r="B33" s="389"/>
      <c r="C33" s="389"/>
      <c r="D33" s="389"/>
      <c r="E33" s="390"/>
    </row>
    <row r="34" spans="1:5" x14ac:dyDescent="0.2">
      <c r="A34" s="383" t="s">
        <v>109</v>
      </c>
      <c r="B34" s="389"/>
      <c r="C34" s="389"/>
      <c r="D34" s="389"/>
      <c r="E34" s="390"/>
    </row>
    <row r="35" spans="1:5" x14ac:dyDescent="0.2">
      <c r="A35" s="452" t="s">
        <v>110</v>
      </c>
      <c r="B35" s="453"/>
      <c r="C35" s="453"/>
      <c r="D35" s="453"/>
      <c r="E35" s="454"/>
    </row>
  </sheetData>
  <protectedRanges>
    <protectedRange sqref="B18:D20 B11:D16" name="Rango1_1"/>
  </protectedRanges>
  <mergeCells count="11">
    <mergeCell ref="A33:E33"/>
    <mergeCell ref="A34:E34"/>
    <mergeCell ref="A35:E35"/>
    <mergeCell ref="A3:E3"/>
    <mergeCell ref="A4:E4"/>
    <mergeCell ref="A5:E5"/>
    <mergeCell ref="A6:E6"/>
    <mergeCell ref="A30:E30"/>
    <mergeCell ref="A31:E31"/>
    <mergeCell ref="A32:E32"/>
    <mergeCell ref="A17:E18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zoomScale="120" zoomScaleNormal="120" workbookViewId="0">
      <selection activeCell="A11" sqref="A11"/>
    </sheetView>
  </sheetViews>
  <sheetFormatPr baseColWidth="10" defaultRowHeight="14.25" x14ac:dyDescent="0.2"/>
  <cols>
    <col min="1" max="1" width="11.42578125" style="18"/>
    <col min="2" max="2" width="31.7109375" style="18" customWidth="1"/>
    <col min="3" max="3" width="17.140625" style="18" customWidth="1"/>
    <col min="4" max="4" width="16.5703125" style="18" customWidth="1"/>
    <col min="5" max="5" width="15.5703125" style="18" customWidth="1"/>
    <col min="6" max="16384" width="11.42578125" style="18"/>
  </cols>
  <sheetData>
    <row r="1" spans="1:7" ht="15.75" x14ac:dyDescent="0.25">
      <c r="A1" s="73"/>
      <c r="B1" s="73"/>
      <c r="C1" s="73"/>
      <c r="D1" s="73"/>
      <c r="E1" s="20"/>
      <c r="F1" s="457" t="s">
        <v>146</v>
      </c>
      <c r="G1" s="457"/>
    </row>
    <row r="2" spans="1:7" ht="15.75" x14ac:dyDescent="0.25">
      <c r="A2" s="233"/>
      <c r="B2" s="233"/>
      <c r="C2" s="233"/>
      <c r="D2" s="233"/>
      <c r="E2" s="20"/>
      <c r="F2" s="125"/>
    </row>
    <row r="3" spans="1:7" s="135" customFormat="1" ht="15.75" customHeight="1" x14ac:dyDescent="0.25">
      <c r="A3" s="377" t="s">
        <v>18</v>
      </c>
      <c r="B3" s="377"/>
      <c r="C3" s="377"/>
      <c r="D3" s="377"/>
      <c r="E3" s="377"/>
      <c r="F3" s="377"/>
      <c r="G3" s="377"/>
    </row>
    <row r="4" spans="1:7" ht="15" x14ac:dyDescent="0.2">
      <c r="A4" s="377" t="s">
        <v>68</v>
      </c>
      <c r="B4" s="377"/>
      <c r="C4" s="377"/>
      <c r="D4" s="377"/>
      <c r="E4" s="377"/>
      <c r="F4" s="377"/>
      <c r="G4" s="377"/>
    </row>
    <row r="5" spans="1:7" ht="15" x14ac:dyDescent="0.25">
      <c r="A5" s="378" t="s">
        <v>234</v>
      </c>
      <c r="B5" s="378"/>
      <c r="C5" s="378"/>
      <c r="D5" s="378"/>
      <c r="E5" s="378"/>
      <c r="F5" s="378"/>
      <c r="G5" s="378"/>
    </row>
    <row r="6" spans="1:7" ht="15" x14ac:dyDescent="0.2">
      <c r="A6" s="406"/>
      <c r="B6" s="406"/>
      <c r="C6" s="19"/>
      <c r="D6" s="19"/>
      <c r="E6" s="19"/>
    </row>
    <row r="7" spans="1:7" ht="15" x14ac:dyDescent="0.2">
      <c r="A7" s="105" t="s">
        <v>280</v>
      </c>
      <c r="B7" s="65"/>
      <c r="C7" s="19"/>
      <c r="D7" s="19"/>
      <c r="E7" s="19"/>
    </row>
    <row r="8" spans="1:7" ht="15" x14ac:dyDescent="0.2">
      <c r="A8" s="65"/>
      <c r="B8" s="65"/>
      <c r="C8" s="19"/>
      <c r="D8" s="19"/>
      <c r="E8" s="19"/>
    </row>
    <row r="9" spans="1:7" ht="22.5" customHeight="1" x14ac:dyDescent="0.2">
      <c r="A9" s="129" t="s">
        <v>14</v>
      </c>
      <c r="B9" s="142" t="s">
        <v>13</v>
      </c>
      <c r="C9" s="130" t="s">
        <v>57</v>
      </c>
      <c r="D9" s="130" t="s">
        <v>56</v>
      </c>
      <c r="E9" s="130" t="s">
        <v>55</v>
      </c>
      <c r="F9" s="130" t="s">
        <v>12</v>
      </c>
      <c r="G9" s="130" t="s">
        <v>46</v>
      </c>
    </row>
    <row r="10" spans="1:7" x14ac:dyDescent="0.2">
      <c r="A10" s="5"/>
      <c r="B10" s="17"/>
      <c r="C10" s="7"/>
      <c r="D10" s="24"/>
      <c r="E10" s="24"/>
      <c r="F10" s="5"/>
      <c r="G10" s="5"/>
    </row>
    <row r="11" spans="1:7" x14ac:dyDescent="0.2">
      <c r="A11" s="255" t="s">
        <v>279</v>
      </c>
      <c r="B11" s="255" t="s">
        <v>279</v>
      </c>
      <c r="C11" s="255" t="s">
        <v>279</v>
      </c>
      <c r="D11" s="255" t="s">
        <v>279</v>
      </c>
      <c r="E11" s="255" t="s">
        <v>279</v>
      </c>
      <c r="F11" s="255" t="s">
        <v>279</v>
      </c>
      <c r="G11" s="255" t="s">
        <v>279</v>
      </c>
    </row>
    <row r="12" spans="1:7" x14ac:dyDescent="0.2">
      <c r="A12" s="5"/>
      <c r="B12" s="17"/>
      <c r="C12" s="7"/>
      <c r="D12" s="24"/>
      <c r="E12" s="24"/>
      <c r="F12" s="5"/>
      <c r="G12" s="5"/>
    </row>
    <row r="13" spans="1:7" s="135" customFormat="1" ht="15" x14ac:dyDescent="0.25">
      <c r="A13" s="81"/>
      <c r="B13" s="143" t="s">
        <v>1</v>
      </c>
      <c r="C13" s="28">
        <f>SUM(C10:C12)</f>
        <v>0</v>
      </c>
      <c r="D13" s="27"/>
      <c r="E13" s="27"/>
      <c r="F13" s="81"/>
      <c r="G13" s="81"/>
    </row>
    <row r="14" spans="1:7" x14ac:dyDescent="0.2">
      <c r="A14" s="136"/>
      <c r="B14" s="51"/>
      <c r="C14" s="137"/>
      <c r="D14" s="138"/>
      <c r="E14" s="138"/>
      <c r="F14" s="25"/>
      <c r="G14" s="25"/>
    </row>
    <row r="15" spans="1:7" x14ac:dyDescent="0.2">
      <c r="A15" s="458" t="s">
        <v>274</v>
      </c>
      <c r="B15" s="458"/>
      <c r="C15" s="458"/>
      <c r="D15" s="458"/>
      <c r="E15" s="458"/>
      <c r="F15" s="458"/>
      <c r="G15" s="458"/>
    </row>
    <row r="16" spans="1:7" x14ac:dyDescent="0.2">
      <c r="A16" s="458"/>
      <c r="B16" s="458"/>
      <c r="C16" s="458"/>
      <c r="D16" s="458"/>
      <c r="E16" s="458"/>
      <c r="F16" s="458"/>
      <c r="G16" s="458"/>
    </row>
    <row r="17" spans="1:7" x14ac:dyDescent="0.2">
      <c r="A17" s="136"/>
      <c r="B17" s="51"/>
      <c r="C17" s="137"/>
      <c r="D17" s="138"/>
      <c r="E17" s="138"/>
      <c r="F17" s="25"/>
      <c r="G17" s="25"/>
    </row>
    <row r="18" spans="1:7" x14ac:dyDescent="0.2">
      <c r="A18" s="136"/>
      <c r="B18" s="51"/>
      <c r="C18" s="137"/>
      <c r="D18" s="138"/>
      <c r="E18" s="138"/>
      <c r="F18" s="25"/>
      <c r="G18" s="25"/>
    </row>
    <row r="19" spans="1:7" x14ac:dyDescent="0.2">
      <c r="A19" s="136"/>
      <c r="B19" s="51"/>
      <c r="C19" s="137"/>
      <c r="D19" s="138"/>
      <c r="E19" s="138"/>
      <c r="F19" s="25"/>
      <c r="G19" s="25"/>
    </row>
    <row r="29" spans="1:7" x14ac:dyDescent="0.2">
      <c r="A29" s="407" t="s">
        <v>73</v>
      </c>
      <c r="B29" s="408"/>
      <c r="C29" s="408"/>
      <c r="D29" s="408"/>
      <c r="E29" s="408"/>
      <c r="F29" s="408"/>
      <c r="G29" s="409"/>
    </row>
    <row r="30" spans="1:7" ht="20.25" customHeight="1" x14ac:dyDescent="0.2">
      <c r="A30" s="459" t="s">
        <v>111</v>
      </c>
      <c r="B30" s="460"/>
      <c r="C30" s="460"/>
      <c r="D30" s="460"/>
      <c r="E30" s="460"/>
      <c r="F30" s="460"/>
      <c r="G30" s="461"/>
    </row>
    <row r="31" spans="1:7" ht="19.5" customHeight="1" x14ac:dyDescent="0.2">
      <c r="A31" s="383" t="s">
        <v>112</v>
      </c>
      <c r="B31" s="389"/>
      <c r="C31" s="389"/>
      <c r="D31" s="389"/>
      <c r="E31" s="389"/>
      <c r="F31" s="389"/>
      <c r="G31" s="390"/>
    </row>
    <row r="32" spans="1:7" ht="22.5" customHeight="1" x14ac:dyDescent="0.2">
      <c r="A32" s="462" t="s">
        <v>113</v>
      </c>
      <c r="B32" s="463"/>
      <c r="C32" s="463"/>
      <c r="D32" s="463"/>
      <c r="E32" s="463"/>
      <c r="F32" s="463"/>
      <c r="G32" s="464"/>
    </row>
    <row r="33" spans="1:7" ht="19.5" customHeight="1" x14ac:dyDescent="0.2">
      <c r="A33" s="383" t="s">
        <v>96</v>
      </c>
      <c r="B33" s="389"/>
      <c r="C33" s="389"/>
      <c r="D33" s="389"/>
      <c r="E33" s="389"/>
      <c r="F33" s="389"/>
      <c r="G33" s="390"/>
    </row>
    <row r="34" spans="1:7" ht="20.25" customHeight="1" x14ac:dyDescent="0.2">
      <c r="A34" s="383" t="s">
        <v>114</v>
      </c>
      <c r="B34" s="389"/>
      <c r="C34" s="389"/>
      <c r="D34" s="389"/>
      <c r="E34" s="389"/>
      <c r="F34" s="389"/>
      <c r="G34" s="390"/>
    </row>
    <row r="35" spans="1:7" ht="23.25" customHeight="1" x14ac:dyDescent="0.2">
      <c r="A35" s="383" t="s">
        <v>115</v>
      </c>
      <c r="B35" s="389"/>
      <c r="C35" s="389"/>
      <c r="D35" s="389"/>
      <c r="E35" s="389"/>
      <c r="F35" s="389"/>
      <c r="G35" s="390"/>
    </row>
    <row r="36" spans="1:7" ht="15" customHeight="1" x14ac:dyDescent="0.2">
      <c r="A36" s="444" t="s">
        <v>116</v>
      </c>
      <c r="B36" s="445"/>
      <c r="C36" s="445"/>
      <c r="D36" s="445"/>
      <c r="E36" s="445"/>
      <c r="F36" s="445"/>
      <c r="G36" s="446"/>
    </row>
  </sheetData>
  <protectedRanges>
    <protectedRange sqref="B10:D10 B16:D19 B12:D14" name="Rango1_1"/>
  </protectedRanges>
  <mergeCells count="14">
    <mergeCell ref="A15:G16"/>
    <mergeCell ref="A35:G35"/>
    <mergeCell ref="A36:G36"/>
    <mergeCell ref="A29:G29"/>
    <mergeCell ref="A30:G30"/>
    <mergeCell ref="A31:G31"/>
    <mergeCell ref="A32:G32"/>
    <mergeCell ref="A33:G33"/>
    <mergeCell ref="A34:G34"/>
    <mergeCell ref="F1:G1"/>
    <mergeCell ref="A3:G3"/>
    <mergeCell ref="A4:G4"/>
    <mergeCell ref="A5:G5"/>
    <mergeCell ref="A6:B6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zoomScale="120" zoomScaleNormal="120" workbookViewId="0">
      <selection activeCell="A7" sqref="A7"/>
    </sheetView>
  </sheetViews>
  <sheetFormatPr baseColWidth="10" defaultRowHeight="14.25" x14ac:dyDescent="0.2"/>
  <cols>
    <col min="1" max="1" width="11.42578125" style="18"/>
    <col min="2" max="2" width="31.7109375" style="18" customWidth="1"/>
    <col min="3" max="3" width="17.140625" style="18" customWidth="1"/>
    <col min="4" max="4" width="16.5703125" style="18" customWidth="1"/>
    <col min="5" max="5" width="15.5703125" style="18" customWidth="1"/>
    <col min="6" max="16384" width="11.42578125" style="18"/>
  </cols>
  <sheetData>
    <row r="1" spans="1:7" ht="15.75" x14ac:dyDescent="0.25">
      <c r="A1" s="73"/>
      <c r="B1" s="73"/>
      <c r="C1" s="73"/>
      <c r="D1" s="73"/>
      <c r="E1" s="20"/>
      <c r="F1" s="457" t="s">
        <v>145</v>
      </c>
      <c r="G1" s="457"/>
    </row>
    <row r="2" spans="1:7" ht="15.75" x14ac:dyDescent="0.25">
      <c r="A2" s="233"/>
      <c r="B2" s="233"/>
      <c r="C2" s="233"/>
      <c r="D2" s="233"/>
      <c r="E2" s="20"/>
      <c r="F2" s="125"/>
    </row>
    <row r="3" spans="1:7" s="135" customFormat="1" ht="15.75" customHeight="1" x14ac:dyDescent="0.25">
      <c r="A3" s="377" t="s">
        <v>18</v>
      </c>
      <c r="B3" s="377"/>
      <c r="C3" s="377"/>
      <c r="D3" s="377"/>
      <c r="E3" s="377"/>
      <c r="F3" s="377"/>
      <c r="G3" s="377"/>
    </row>
    <row r="4" spans="1:7" ht="15" x14ac:dyDescent="0.2">
      <c r="A4" s="377" t="s">
        <v>68</v>
      </c>
      <c r="B4" s="377"/>
      <c r="C4" s="377"/>
      <c r="D4" s="377"/>
      <c r="E4" s="377"/>
      <c r="F4" s="377"/>
      <c r="G4" s="377"/>
    </row>
    <row r="5" spans="1:7" ht="15" x14ac:dyDescent="0.25">
      <c r="A5" s="378" t="s">
        <v>232</v>
      </c>
      <c r="B5" s="378"/>
      <c r="C5" s="378"/>
      <c r="D5" s="378"/>
      <c r="E5" s="378"/>
      <c r="F5" s="378"/>
      <c r="G5" s="378"/>
    </row>
    <row r="6" spans="1:7" ht="15" x14ac:dyDescent="0.25">
      <c r="A6" s="66"/>
      <c r="B6" s="66"/>
      <c r="C6" s="66"/>
      <c r="D6" s="66"/>
      <c r="E6" s="66"/>
      <c r="F6" s="66"/>
      <c r="G6" s="66"/>
    </row>
    <row r="7" spans="1:7" ht="15" x14ac:dyDescent="0.25">
      <c r="A7" s="105" t="s">
        <v>280</v>
      </c>
      <c r="B7" s="66"/>
      <c r="C7" s="66"/>
      <c r="D7" s="66"/>
      <c r="E7" s="66"/>
      <c r="F7" s="66"/>
      <c r="G7" s="66"/>
    </row>
    <row r="8" spans="1:7" ht="15" x14ac:dyDescent="0.2">
      <c r="A8" s="406"/>
      <c r="B8" s="406"/>
      <c r="C8" s="19"/>
      <c r="D8" s="19"/>
      <c r="E8" s="19"/>
    </row>
    <row r="9" spans="1:7" ht="22.5" customHeight="1" x14ac:dyDescent="0.2">
      <c r="A9" s="129" t="s">
        <v>14</v>
      </c>
      <c r="B9" s="142" t="s">
        <v>13</v>
      </c>
      <c r="C9" s="130" t="s">
        <v>57</v>
      </c>
      <c r="D9" s="130" t="s">
        <v>56</v>
      </c>
      <c r="E9" s="130" t="s">
        <v>55</v>
      </c>
      <c r="F9" s="130" t="s">
        <v>12</v>
      </c>
      <c r="G9" s="130" t="s">
        <v>46</v>
      </c>
    </row>
    <row r="10" spans="1:7" x14ac:dyDescent="0.2">
      <c r="A10" s="5"/>
      <c r="B10" s="17"/>
      <c r="C10" s="7"/>
      <c r="D10" s="24"/>
      <c r="E10" s="24"/>
      <c r="F10" s="5"/>
      <c r="G10" s="5"/>
    </row>
    <row r="11" spans="1:7" x14ac:dyDescent="0.2">
      <c r="A11" s="255" t="s">
        <v>279</v>
      </c>
      <c r="B11" s="255" t="s">
        <v>279</v>
      </c>
      <c r="C11" s="255" t="s">
        <v>279</v>
      </c>
      <c r="D11" s="255" t="s">
        <v>279</v>
      </c>
      <c r="E11" s="255" t="s">
        <v>279</v>
      </c>
      <c r="F11" s="255" t="s">
        <v>279</v>
      </c>
      <c r="G11" s="255" t="s">
        <v>279</v>
      </c>
    </row>
    <row r="12" spans="1:7" x14ac:dyDescent="0.2">
      <c r="A12" s="5"/>
      <c r="B12" s="17"/>
      <c r="C12" s="7"/>
      <c r="D12" s="24"/>
      <c r="E12" s="24"/>
      <c r="F12" s="5"/>
      <c r="G12" s="5"/>
    </row>
    <row r="13" spans="1:7" s="149" customFormat="1" x14ac:dyDescent="0.2">
      <c r="A13" s="148"/>
      <c r="B13" s="143" t="s">
        <v>1</v>
      </c>
      <c r="C13" s="28">
        <f>SUM(C10:C12)</f>
        <v>0</v>
      </c>
      <c r="D13" s="24"/>
      <c r="E13" s="24"/>
      <c r="F13" s="148"/>
      <c r="G13" s="148"/>
    </row>
    <row r="14" spans="1:7" x14ac:dyDescent="0.2">
      <c r="A14" s="136"/>
      <c r="B14" s="51"/>
      <c r="C14" s="137"/>
      <c r="D14" s="138"/>
      <c r="E14" s="138"/>
      <c r="F14" s="25"/>
      <c r="G14" s="25"/>
    </row>
    <row r="15" spans="1:7" x14ac:dyDescent="0.2">
      <c r="A15" s="458" t="s">
        <v>274</v>
      </c>
      <c r="B15" s="458"/>
      <c r="C15" s="458"/>
      <c r="D15" s="458"/>
      <c r="E15" s="458"/>
      <c r="F15" s="465"/>
      <c r="G15" s="465"/>
    </row>
    <row r="16" spans="1:7" x14ac:dyDescent="0.2">
      <c r="A16" s="136"/>
      <c r="B16" s="51"/>
      <c r="C16" s="137"/>
      <c r="D16" s="138"/>
      <c r="E16" s="138"/>
      <c r="F16" s="25"/>
      <c r="G16" s="25"/>
    </row>
    <row r="17" spans="1:7" x14ac:dyDescent="0.2">
      <c r="A17" s="136"/>
      <c r="B17" s="51"/>
      <c r="C17" s="137"/>
      <c r="D17" s="138"/>
      <c r="E17" s="138"/>
      <c r="F17" s="25"/>
      <c r="G17" s="25"/>
    </row>
    <row r="18" spans="1:7" x14ac:dyDescent="0.2">
      <c r="A18" s="136"/>
      <c r="B18" s="51"/>
      <c r="C18" s="137"/>
      <c r="D18" s="138"/>
      <c r="E18" s="138"/>
      <c r="F18" s="25"/>
      <c r="G18" s="25"/>
    </row>
    <row r="28" spans="1:7" x14ac:dyDescent="0.2">
      <c r="A28" s="407" t="s">
        <v>73</v>
      </c>
      <c r="B28" s="408"/>
      <c r="C28" s="408"/>
      <c r="D28" s="408"/>
      <c r="E28" s="408"/>
      <c r="F28" s="408"/>
      <c r="G28" s="409"/>
    </row>
    <row r="29" spans="1:7" x14ac:dyDescent="0.2">
      <c r="A29" s="459" t="s">
        <v>111</v>
      </c>
      <c r="B29" s="460"/>
      <c r="C29" s="460"/>
      <c r="D29" s="460"/>
      <c r="E29" s="460"/>
      <c r="F29" s="460"/>
      <c r="G29" s="461"/>
    </row>
    <row r="30" spans="1:7" x14ac:dyDescent="0.2">
      <c r="A30" s="383" t="s">
        <v>112</v>
      </c>
      <c r="B30" s="389"/>
      <c r="C30" s="389"/>
      <c r="D30" s="389"/>
      <c r="E30" s="389"/>
      <c r="F30" s="389"/>
      <c r="G30" s="390"/>
    </row>
    <row r="31" spans="1:7" x14ac:dyDescent="0.2">
      <c r="A31" s="462" t="s">
        <v>113</v>
      </c>
      <c r="B31" s="463"/>
      <c r="C31" s="463"/>
      <c r="D31" s="463"/>
      <c r="E31" s="463"/>
      <c r="F31" s="463"/>
      <c r="G31" s="464"/>
    </row>
    <row r="32" spans="1:7" x14ac:dyDescent="0.2">
      <c r="A32" s="383" t="s">
        <v>96</v>
      </c>
      <c r="B32" s="389"/>
      <c r="C32" s="389"/>
      <c r="D32" s="389"/>
      <c r="E32" s="389"/>
      <c r="F32" s="389"/>
      <c r="G32" s="390"/>
    </row>
    <row r="33" spans="1:7" x14ac:dyDescent="0.2">
      <c r="A33" s="383" t="s">
        <v>114</v>
      </c>
      <c r="B33" s="389"/>
      <c r="C33" s="389"/>
      <c r="D33" s="389"/>
      <c r="E33" s="389"/>
      <c r="F33" s="389"/>
      <c r="G33" s="390"/>
    </row>
    <row r="34" spans="1:7" x14ac:dyDescent="0.2">
      <c r="A34" s="383" t="s">
        <v>115</v>
      </c>
      <c r="B34" s="389"/>
      <c r="C34" s="389"/>
      <c r="D34" s="389"/>
      <c r="E34" s="389"/>
      <c r="F34" s="389"/>
      <c r="G34" s="390"/>
    </row>
    <row r="35" spans="1:7" ht="15" customHeight="1" x14ac:dyDescent="0.2">
      <c r="A35" s="444" t="s">
        <v>116</v>
      </c>
      <c r="B35" s="445"/>
      <c r="C35" s="445"/>
      <c r="D35" s="445"/>
      <c r="E35" s="445"/>
      <c r="F35" s="445"/>
      <c r="G35" s="446"/>
    </row>
  </sheetData>
  <protectedRanges>
    <protectedRange sqref="B10:D10 B16:D18 B12:D14" name="Rango1_1"/>
  </protectedRanges>
  <mergeCells count="14">
    <mergeCell ref="A15:G15"/>
    <mergeCell ref="A34:G34"/>
    <mergeCell ref="A35:G35"/>
    <mergeCell ref="A28:G28"/>
    <mergeCell ref="A29:G29"/>
    <mergeCell ref="A30:G30"/>
    <mergeCell ref="A31:G31"/>
    <mergeCell ref="A32:G32"/>
    <mergeCell ref="A33:G33"/>
    <mergeCell ref="F1:G1"/>
    <mergeCell ref="A3:G3"/>
    <mergeCell ref="A4:G4"/>
    <mergeCell ref="A5:G5"/>
    <mergeCell ref="A8:B8"/>
  </mergeCells>
  <printOptions horizontalCentered="1"/>
  <pageMargins left="0.28999999999999998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opLeftCell="A4" zoomScale="120" zoomScaleNormal="120" workbookViewId="0">
      <selection activeCell="C12" sqref="C12"/>
    </sheetView>
  </sheetViews>
  <sheetFormatPr baseColWidth="10" defaultRowHeight="14.25" x14ac:dyDescent="0.2"/>
  <cols>
    <col min="1" max="1" width="14.42578125" style="60" customWidth="1"/>
    <col min="2" max="2" width="41.28515625" style="60" customWidth="1"/>
    <col min="3" max="3" width="19" style="60" customWidth="1"/>
    <col min="4" max="4" width="18.85546875" style="60" customWidth="1"/>
    <col min="5" max="16384" width="11.42578125" style="60"/>
  </cols>
  <sheetData>
    <row r="1" spans="1:4" ht="15.75" x14ac:dyDescent="0.25">
      <c r="A1" s="52"/>
      <c r="B1" s="52"/>
      <c r="C1" s="52"/>
      <c r="D1" s="158" t="s">
        <v>144</v>
      </c>
    </row>
    <row r="2" spans="1:4" ht="15.75" x14ac:dyDescent="0.25">
      <c r="A2" s="52"/>
      <c r="B2" s="52"/>
      <c r="C2" s="52"/>
      <c r="D2" s="158"/>
    </row>
    <row r="3" spans="1:4" ht="15.75" customHeight="1" x14ac:dyDescent="0.2">
      <c r="A3" s="468" t="s">
        <v>18</v>
      </c>
      <c r="B3" s="468"/>
      <c r="C3" s="468"/>
      <c r="D3" s="468"/>
    </row>
    <row r="4" spans="1:4" ht="15" x14ac:dyDescent="0.2">
      <c r="A4" s="468" t="s">
        <v>60</v>
      </c>
      <c r="B4" s="468"/>
      <c r="C4" s="468"/>
      <c r="D4" s="468"/>
    </row>
    <row r="5" spans="1:4" ht="15" x14ac:dyDescent="0.25">
      <c r="A5" s="469" t="s">
        <v>6</v>
      </c>
      <c r="B5" s="469"/>
      <c r="C5" s="469"/>
      <c r="D5" s="469"/>
    </row>
    <row r="6" spans="1:4" ht="15" x14ac:dyDescent="0.2">
      <c r="A6" s="470" t="s">
        <v>61</v>
      </c>
      <c r="B6" s="470"/>
      <c r="C6" s="470"/>
      <c r="D6" s="470"/>
    </row>
    <row r="7" spans="1:4" ht="15" x14ac:dyDescent="0.25">
      <c r="A7" s="69"/>
      <c r="B7" s="69"/>
      <c r="C7" s="69"/>
      <c r="D7" s="69"/>
    </row>
    <row r="8" spans="1:4" ht="15" x14ac:dyDescent="0.25">
      <c r="A8" s="105" t="s">
        <v>280</v>
      </c>
      <c r="B8" s="69"/>
      <c r="C8" s="69"/>
      <c r="D8" s="69"/>
    </row>
    <row r="9" spans="1:4" ht="15" x14ac:dyDescent="0.2">
      <c r="C9" s="53"/>
      <c r="D9" s="53"/>
    </row>
    <row r="10" spans="1:4" ht="22.5" customHeight="1" x14ac:dyDescent="0.2">
      <c r="A10" s="150" t="s">
        <v>14</v>
      </c>
      <c r="B10" s="151" t="s">
        <v>0</v>
      </c>
      <c r="C10" s="152">
        <v>2021</v>
      </c>
      <c r="D10" s="152">
        <v>2020</v>
      </c>
    </row>
    <row r="11" spans="1:4" x14ac:dyDescent="0.2">
      <c r="A11" s="466" t="s">
        <v>62</v>
      </c>
      <c r="B11" s="467"/>
      <c r="C11" s="54"/>
      <c r="D11" s="54"/>
    </row>
    <row r="12" spans="1:4" x14ac:dyDescent="0.2">
      <c r="A12" s="54" t="s">
        <v>346</v>
      </c>
      <c r="B12" s="54" t="s">
        <v>344</v>
      </c>
      <c r="C12" s="267">
        <v>18.93</v>
      </c>
      <c r="D12" s="54"/>
    </row>
    <row r="13" spans="1:4" x14ac:dyDescent="0.2">
      <c r="A13" s="54" t="s">
        <v>347</v>
      </c>
      <c r="B13" s="54" t="s">
        <v>345</v>
      </c>
      <c r="C13" s="267">
        <v>7933.88</v>
      </c>
      <c r="D13" s="54"/>
    </row>
    <row r="14" spans="1:4" x14ac:dyDescent="0.2">
      <c r="A14" s="466" t="s">
        <v>63</v>
      </c>
      <c r="B14" s="467"/>
      <c r="C14" s="54"/>
      <c r="D14" s="54"/>
    </row>
    <row r="15" spans="1:4" x14ac:dyDescent="0.2">
      <c r="A15" s="54"/>
      <c r="B15" s="54"/>
      <c r="C15" s="54"/>
      <c r="D15" s="54"/>
    </row>
    <row r="16" spans="1:4" x14ac:dyDescent="0.2">
      <c r="A16" s="54"/>
      <c r="B16" s="54"/>
      <c r="C16" s="54"/>
      <c r="D16" s="54"/>
    </row>
    <row r="17" spans="1:7" x14ac:dyDescent="0.2">
      <c r="A17" s="466" t="s">
        <v>64</v>
      </c>
      <c r="B17" s="467"/>
      <c r="C17" s="54"/>
      <c r="D17" s="54"/>
    </row>
    <row r="18" spans="1:7" x14ac:dyDescent="0.2">
      <c r="A18" s="54"/>
      <c r="B18" s="54"/>
      <c r="C18" s="54"/>
      <c r="D18" s="54"/>
    </row>
    <row r="19" spans="1:7" x14ac:dyDescent="0.2">
      <c r="A19" s="54"/>
      <c r="B19" s="54"/>
      <c r="C19" s="54"/>
      <c r="D19" s="54"/>
    </row>
    <row r="20" spans="1:7" x14ac:dyDescent="0.2">
      <c r="A20" s="466" t="s">
        <v>70</v>
      </c>
      <c r="B20" s="467"/>
      <c r="C20" s="54"/>
      <c r="D20" s="54"/>
    </row>
    <row r="21" spans="1:7" x14ac:dyDescent="0.2">
      <c r="A21" s="54"/>
      <c r="B21" s="54"/>
      <c r="C21" s="54"/>
      <c r="D21" s="54"/>
    </row>
    <row r="22" spans="1:7" x14ac:dyDescent="0.2">
      <c r="A22" s="157"/>
      <c r="B22" s="54"/>
      <c r="C22" s="54"/>
      <c r="D22" s="55"/>
    </row>
    <row r="23" spans="1:7" ht="14.25" customHeight="1" x14ac:dyDescent="0.2">
      <c r="A23" s="466" t="s">
        <v>65</v>
      </c>
      <c r="B23" s="467"/>
      <c r="C23" s="54"/>
      <c r="D23" s="54"/>
    </row>
    <row r="24" spans="1:7" ht="14.25" customHeight="1" x14ac:dyDescent="0.2">
      <c r="A24" s="54"/>
      <c r="B24" s="54"/>
      <c r="C24" s="54"/>
      <c r="D24" s="54"/>
    </row>
    <row r="25" spans="1:7" ht="14.25" customHeight="1" x14ac:dyDescent="0.2">
      <c r="A25" s="54"/>
      <c r="B25" s="54"/>
      <c r="C25" s="54"/>
      <c r="D25" s="54"/>
    </row>
    <row r="26" spans="1:7" s="159" customFormat="1" ht="15" x14ac:dyDescent="0.25">
      <c r="A26" s="154"/>
      <c r="B26" s="153" t="s">
        <v>69</v>
      </c>
      <c r="C26" s="155">
        <f>SUM(C11:C22)</f>
        <v>7952.81</v>
      </c>
      <c r="D26" s="156"/>
    </row>
    <row r="27" spans="1:7" s="159" customFormat="1" ht="15" x14ac:dyDescent="0.25">
      <c r="A27" s="164"/>
      <c r="B27" s="165"/>
      <c r="C27" s="166"/>
      <c r="D27" s="167"/>
    </row>
    <row r="28" spans="1:7" s="159" customFormat="1" ht="15" x14ac:dyDescent="0.25">
      <c r="A28" s="458" t="s">
        <v>274</v>
      </c>
      <c r="B28" s="458"/>
      <c r="C28" s="458"/>
      <c r="D28" s="458"/>
      <c r="E28" s="211"/>
      <c r="F28" s="212"/>
      <c r="G28" s="212"/>
    </row>
    <row r="29" spans="1:7" s="159" customFormat="1" ht="15" x14ac:dyDescent="0.25">
      <c r="A29" s="458"/>
      <c r="B29" s="458"/>
      <c r="C29" s="458"/>
      <c r="D29" s="458"/>
    </row>
    <row r="30" spans="1:7" x14ac:dyDescent="0.2">
      <c r="A30" s="56"/>
      <c r="B30" s="57"/>
      <c r="C30" s="58"/>
      <c r="D30" s="59"/>
    </row>
    <row r="31" spans="1:7" x14ac:dyDescent="0.2">
      <c r="A31" s="56"/>
      <c r="B31" s="57"/>
      <c r="C31" s="58"/>
      <c r="D31" s="59"/>
    </row>
    <row r="32" spans="1:7" x14ac:dyDescent="0.2">
      <c r="A32" s="56"/>
      <c r="B32" s="57"/>
      <c r="C32" s="58"/>
      <c r="D32" s="59"/>
    </row>
  </sheetData>
  <protectedRanges>
    <protectedRange sqref="C11:D11 C14:D14 C17:D17 C20:D20 C23:D23 B12:D13 B15:D16 B18:D19 B21:D22 B24:D27 B29:D32" name="Rango1_1"/>
    <protectedRange sqref="A22:A25" name="Rango1"/>
  </protectedRanges>
  <mergeCells count="10">
    <mergeCell ref="A3:D3"/>
    <mergeCell ref="A4:D4"/>
    <mergeCell ref="A5:D5"/>
    <mergeCell ref="A11:B11"/>
    <mergeCell ref="A6:D6"/>
    <mergeCell ref="A14:B14"/>
    <mergeCell ref="A17:B17"/>
    <mergeCell ref="A20:B20"/>
    <mergeCell ref="A23:B23"/>
    <mergeCell ref="A28:D29"/>
  </mergeCells>
  <printOptions horizontalCentered="1"/>
  <pageMargins left="0.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opLeftCell="A4" workbookViewId="0">
      <selection activeCell="A7" sqref="A7"/>
    </sheetView>
  </sheetViews>
  <sheetFormatPr baseColWidth="10" defaultRowHeight="12.75" x14ac:dyDescent="0.2"/>
  <cols>
    <col min="1" max="1" width="22" customWidth="1"/>
    <col min="2" max="2" width="20.42578125" bestFit="1" customWidth="1"/>
    <col min="3" max="3" width="15.85546875" customWidth="1"/>
    <col min="4" max="4" width="22.5703125" customWidth="1"/>
    <col min="5" max="5" width="18.85546875" customWidth="1"/>
    <col min="6" max="6" width="21.7109375" customWidth="1"/>
    <col min="7" max="7" width="21" customWidth="1"/>
  </cols>
  <sheetData>
    <row r="1" spans="1:10" ht="15.75" x14ac:dyDescent="0.25">
      <c r="G1" s="125" t="s">
        <v>256</v>
      </c>
    </row>
    <row r="2" spans="1:10" ht="15.75" x14ac:dyDescent="0.25">
      <c r="G2" s="125"/>
    </row>
    <row r="3" spans="1:10" ht="15" x14ac:dyDescent="0.2">
      <c r="A3" s="377" t="s">
        <v>18</v>
      </c>
      <c r="B3" s="377"/>
      <c r="C3" s="377"/>
      <c r="D3" s="377"/>
      <c r="E3" s="377"/>
      <c r="F3" s="377"/>
      <c r="G3" s="377"/>
      <c r="H3" s="140"/>
      <c r="I3" s="140"/>
      <c r="J3" s="140"/>
    </row>
    <row r="4" spans="1:10" ht="15" x14ac:dyDescent="0.2">
      <c r="A4" s="468" t="s">
        <v>60</v>
      </c>
      <c r="B4" s="468"/>
      <c r="C4" s="468"/>
      <c r="D4" s="468"/>
      <c r="E4" s="468"/>
      <c r="F4" s="468"/>
      <c r="G4" s="468"/>
      <c r="H4" s="214"/>
      <c r="I4" s="214"/>
      <c r="J4" s="214"/>
    </row>
    <row r="5" spans="1:10" ht="15" x14ac:dyDescent="0.2">
      <c r="A5" s="471" t="s">
        <v>277</v>
      </c>
      <c r="B5" s="471"/>
      <c r="C5" s="471"/>
      <c r="D5" s="471"/>
      <c r="E5" s="471"/>
      <c r="F5" s="471"/>
      <c r="G5" s="471"/>
    </row>
    <row r="7" spans="1:10" x14ac:dyDescent="0.2">
      <c r="A7" s="105" t="s">
        <v>280</v>
      </c>
    </row>
    <row r="9" spans="1:10" x14ac:dyDescent="0.2">
      <c r="A9" s="35" t="s">
        <v>241</v>
      </c>
      <c r="B9" s="11"/>
      <c r="C9" s="11"/>
      <c r="D9" s="11"/>
      <c r="E9" s="11"/>
      <c r="F9" s="11"/>
      <c r="G9" s="11"/>
    </row>
    <row r="10" spans="1:10" ht="28.5" customHeight="1" x14ac:dyDescent="0.2">
      <c r="A10" s="179" t="s">
        <v>245</v>
      </c>
      <c r="B10" s="179" t="s">
        <v>246</v>
      </c>
      <c r="C10" s="179" t="s">
        <v>242</v>
      </c>
      <c r="D10" s="179" t="s">
        <v>243</v>
      </c>
      <c r="E10" s="179" t="s">
        <v>250</v>
      </c>
      <c r="F10" s="179" t="s">
        <v>248</v>
      </c>
      <c r="G10" s="179" t="s">
        <v>244</v>
      </c>
    </row>
    <row r="11" spans="1:10" x14ac:dyDescent="0.2">
      <c r="A11" s="268" t="s">
        <v>348</v>
      </c>
      <c r="B11" s="268" t="s">
        <v>349</v>
      </c>
      <c r="C11" s="269">
        <v>44258</v>
      </c>
      <c r="D11" s="268" t="s">
        <v>350</v>
      </c>
      <c r="E11" s="263">
        <v>51724.14</v>
      </c>
      <c r="F11" s="268" t="s">
        <v>351</v>
      </c>
      <c r="G11" s="270">
        <f>+E11</f>
        <v>51724.14</v>
      </c>
    </row>
    <row r="12" spans="1:10" x14ac:dyDescent="0.2">
      <c r="A12" s="268" t="s">
        <v>348</v>
      </c>
      <c r="B12" s="268" t="s">
        <v>349</v>
      </c>
      <c r="C12" s="269">
        <v>44258</v>
      </c>
      <c r="D12" s="268" t="s">
        <v>350</v>
      </c>
      <c r="E12" s="263">
        <v>21551.72</v>
      </c>
      <c r="F12" s="268" t="s">
        <v>351</v>
      </c>
      <c r="G12" s="270">
        <f t="shared" ref="G12:G13" si="0">+E12</f>
        <v>21551.72</v>
      </c>
    </row>
    <row r="13" spans="1:10" x14ac:dyDescent="0.2">
      <c r="A13" s="268" t="s">
        <v>352</v>
      </c>
      <c r="B13" s="268" t="s">
        <v>353</v>
      </c>
      <c r="C13" s="269">
        <v>44222</v>
      </c>
      <c r="D13" s="268" t="s">
        <v>350</v>
      </c>
      <c r="E13" s="263">
        <v>34482.76</v>
      </c>
      <c r="F13" s="268" t="s">
        <v>351</v>
      </c>
      <c r="G13" s="270">
        <f t="shared" si="0"/>
        <v>34482.76</v>
      </c>
    </row>
    <row r="16" spans="1:10" x14ac:dyDescent="0.2">
      <c r="A16" s="35" t="s">
        <v>240</v>
      </c>
    </row>
    <row r="17" spans="1:7" ht="38.25" x14ac:dyDescent="0.2">
      <c r="A17" s="179" t="s">
        <v>245</v>
      </c>
      <c r="B17" s="179" t="s">
        <v>246</v>
      </c>
      <c r="C17" s="179" t="s">
        <v>242</v>
      </c>
      <c r="D17" s="179" t="s">
        <v>247</v>
      </c>
      <c r="E17" s="179" t="s">
        <v>251</v>
      </c>
      <c r="F17" s="179" t="s">
        <v>249</v>
      </c>
      <c r="G17" s="179" t="s">
        <v>244</v>
      </c>
    </row>
    <row r="18" spans="1:7" x14ac:dyDescent="0.2">
      <c r="A18" s="6"/>
      <c r="B18" s="6"/>
      <c r="C18" s="6"/>
      <c r="D18" s="6"/>
      <c r="E18" s="6"/>
      <c r="F18" s="6"/>
      <c r="G18" s="6"/>
    </row>
    <row r="19" spans="1:7" x14ac:dyDescent="0.2">
      <c r="A19" s="6"/>
      <c r="B19" s="6"/>
      <c r="C19" s="6"/>
      <c r="D19" s="6"/>
      <c r="E19" s="6"/>
      <c r="F19" s="6"/>
      <c r="G19" s="6"/>
    </row>
    <row r="20" spans="1:7" x14ac:dyDescent="0.2">
      <c r="A20" s="6"/>
      <c r="B20" s="6"/>
      <c r="C20" s="6"/>
      <c r="D20" s="6"/>
      <c r="E20" s="6"/>
      <c r="F20" s="6"/>
      <c r="G20" s="6"/>
    </row>
    <row r="23" spans="1:7" x14ac:dyDescent="0.2">
      <c r="A23" s="472" t="s">
        <v>274</v>
      </c>
      <c r="B23" s="473"/>
      <c r="C23" s="473"/>
      <c r="D23" s="473"/>
      <c r="E23" s="473"/>
      <c r="F23" s="473"/>
      <c r="G23" s="473"/>
    </row>
    <row r="26" spans="1:7" s="60" customFormat="1" ht="14.25" x14ac:dyDescent="0.2"/>
    <row r="27" spans="1:7" s="60" customFormat="1" ht="14.25" x14ac:dyDescent="0.2"/>
    <row r="28" spans="1:7" s="60" customFormat="1" ht="14.25" x14ac:dyDescent="0.2"/>
    <row r="29" spans="1:7" s="60" customFormat="1" ht="14.25" x14ac:dyDescent="0.2"/>
  </sheetData>
  <mergeCells count="4">
    <mergeCell ref="A3:G3"/>
    <mergeCell ref="A4:G4"/>
    <mergeCell ref="A5:G5"/>
    <mergeCell ref="A23:G23"/>
  </mergeCells>
  <printOptions horizontalCentered="1"/>
  <pageMargins left="0.19685039370078741" right="0.55118110236220474" top="0.74803149606299213" bottom="0.74803149606299213" header="0.31496062992125984" footer="0.31496062992125984"/>
  <pageSetup scale="85" orientation="landscape" horizontalDpi="4294967293" verticalDpi="4294967293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opLeftCell="A7" zoomScale="120" zoomScaleNormal="120" workbookViewId="0">
      <selection activeCell="A13" sqref="A13:D14"/>
    </sheetView>
  </sheetViews>
  <sheetFormatPr baseColWidth="10" defaultRowHeight="12.75" x14ac:dyDescent="0.2"/>
  <cols>
    <col min="1" max="1" width="11.42578125" style="10"/>
    <col min="2" max="2" width="39.85546875" style="10" customWidth="1"/>
    <col min="3" max="3" width="17.28515625" style="10" customWidth="1"/>
    <col min="4" max="4" width="16.28515625" style="10" customWidth="1"/>
    <col min="5" max="5" width="13.7109375" style="10" customWidth="1"/>
    <col min="6" max="6" width="13.85546875" style="10" customWidth="1"/>
    <col min="7" max="7" width="15.140625" style="10" customWidth="1"/>
    <col min="8" max="8" width="12.7109375" style="10" customWidth="1"/>
    <col min="9" max="16384" width="11.42578125" style="10"/>
  </cols>
  <sheetData>
    <row r="1" spans="1:8" x14ac:dyDescent="0.2">
      <c r="E1" s="20"/>
      <c r="F1" s="20"/>
      <c r="G1" s="20"/>
      <c r="H1" s="168" t="s">
        <v>136</v>
      </c>
    </row>
    <row r="2" spans="1:8" s="233" customFormat="1" x14ac:dyDescent="0.2">
      <c r="E2" s="20"/>
      <c r="F2" s="20"/>
      <c r="G2" s="20"/>
      <c r="H2" s="235"/>
    </row>
    <row r="3" spans="1:8" ht="15.75" customHeight="1" x14ac:dyDescent="0.2">
      <c r="A3" s="310" t="s">
        <v>18</v>
      </c>
      <c r="B3" s="310"/>
      <c r="C3" s="310"/>
      <c r="D3" s="310"/>
      <c r="E3" s="310"/>
      <c r="F3" s="310"/>
      <c r="G3" s="310"/>
      <c r="H3" s="310"/>
    </row>
    <row r="4" spans="1:8" x14ac:dyDescent="0.2">
      <c r="A4" s="310" t="s">
        <v>17</v>
      </c>
      <c r="B4" s="310"/>
      <c r="C4" s="310"/>
      <c r="D4" s="310"/>
      <c r="E4" s="310"/>
      <c r="F4" s="310"/>
      <c r="G4" s="310"/>
      <c r="H4" s="310"/>
    </row>
    <row r="5" spans="1:8" x14ac:dyDescent="0.2">
      <c r="A5" s="311" t="s">
        <v>16</v>
      </c>
      <c r="B5" s="311"/>
      <c r="C5" s="311"/>
      <c r="D5" s="311"/>
      <c r="E5" s="311"/>
      <c r="F5" s="311"/>
      <c r="G5" s="311"/>
      <c r="H5" s="311"/>
    </row>
    <row r="6" spans="1:8" x14ac:dyDescent="0.2">
      <c r="A6" s="311" t="s">
        <v>6</v>
      </c>
      <c r="B6" s="311"/>
      <c r="C6" s="311"/>
      <c r="D6" s="311"/>
      <c r="E6" s="311"/>
      <c r="F6" s="311"/>
      <c r="G6" s="311"/>
      <c r="H6" s="311"/>
    </row>
    <row r="7" spans="1:8" x14ac:dyDescent="0.2">
      <c r="A7" s="63"/>
      <c r="B7" s="63"/>
      <c r="C7" s="63"/>
      <c r="D7" s="63"/>
      <c r="E7" s="63"/>
      <c r="F7" s="63"/>
      <c r="G7" s="63"/>
      <c r="H7" s="63"/>
    </row>
    <row r="8" spans="1:8" x14ac:dyDescent="0.2">
      <c r="A8" s="105" t="s">
        <v>278</v>
      </c>
      <c r="B8" s="63"/>
      <c r="C8" s="63"/>
      <c r="D8" s="63"/>
      <c r="E8" s="63"/>
      <c r="F8" s="63"/>
      <c r="G8" s="63"/>
      <c r="H8" s="63"/>
    </row>
    <row r="9" spans="1:8" x14ac:dyDescent="0.2">
      <c r="A9" s="63"/>
      <c r="B9" s="63"/>
      <c r="C9" s="63"/>
      <c r="D9" s="63"/>
      <c r="E9" s="63"/>
      <c r="F9" s="63"/>
      <c r="G9" s="63"/>
      <c r="H9" s="63"/>
    </row>
    <row r="10" spans="1:8" x14ac:dyDescent="0.2">
      <c r="A10" s="312" t="s">
        <v>5</v>
      </c>
      <c r="B10" s="312"/>
      <c r="C10" s="312"/>
      <c r="D10" s="312"/>
      <c r="E10" s="72"/>
      <c r="F10" s="72"/>
      <c r="G10" s="11"/>
    </row>
    <row r="11" spans="1:8" ht="24" customHeight="1" x14ac:dyDescent="0.2">
      <c r="A11" s="129" t="s">
        <v>14</v>
      </c>
      <c r="B11" s="142" t="s">
        <v>13</v>
      </c>
      <c r="C11" s="130" t="s">
        <v>12</v>
      </c>
      <c r="D11" s="130" t="s">
        <v>11</v>
      </c>
      <c r="E11" s="3"/>
      <c r="F11" s="3"/>
      <c r="G11" s="11"/>
    </row>
    <row r="12" spans="1:8" x14ac:dyDescent="0.2">
      <c r="A12" s="5"/>
      <c r="B12" s="17"/>
      <c r="C12" s="15"/>
      <c r="D12" s="14"/>
      <c r="E12" s="3"/>
      <c r="F12" s="3"/>
      <c r="G12" s="11"/>
    </row>
    <row r="13" spans="1:8" x14ac:dyDescent="0.2">
      <c r="A13" s="259" t="s">
        <v>279</v>
      </c>
      <c r="B13" s="259" t="s">
        <v>279</v>
      </c>
      <c r="C13" s="259" t="s">
        <v>279</v>
      </c>
      <c r="D13" s="259" t="s">
        <v>279</v>
      </c>
      <c r="E13" s="3"/>
      <c r="F13" s="3"/>
      <c r="G13" s="11"/>
    </row>
    <row r="14" spans="1:8" x14ac:dyDescent="0.2">
      <c r="A14" s="6"/>
      <c r="B14" s="16"/>
      <c r="C14" s="15"/>
      <c r="D14" s="14"/>
      <c r="E14" s="3"/>
      <c r="F14" s="3"/>
      <c r="G14" s="12"/>
    </row>
    <row r="15" spans="1:8" s="64" customFormat="1" x14ac:dyDescent="0.2">
      <c r="A15" s="81"/>
      <c r="B15" s="82"/>
      <c r="C15" s="82" t="s">
        <v>1</v>
      </c>
      <c r="D15" s="86">
        <f>SUM(D12:D14)</f>
        <v>0</v>
      </c>
      <c r="E15" s="47"/>
      <c r="F15" s="47"/>
      <c r="G15" s="87"/>
    </row>
    <row r="16" spans="1:8" x14ac:dyDescent="0.2">
      <c r="A16" s="1"/>
      <c r="B16" s="4"/>
      <c r="C16" s="3"/>
      <c r="D16" s="13"/>
      <c r="E16" s="3"/>
      <c r="F16" s="3"/>
      <c r="G16" s="12"/>
    </row>
    <row r="17" spans="1:8" x14ac:dyDescent="0.2">
      <c r="A17" s="309" t="s">
        <v>15</v>
      </c>
      <c r="B17" s="309"/>
      <c r="C17" s="309"/>
      <c r="D17" s="309"/>
      <c r="E17" s="309"/>
      <c r="F17" s="72"/>
      <c r="G17" s="11"/>
    </row>
    <row r="18" spans="1:8" ht="18.75" customHeight="1" x14ac:dyDescent="0.2">
      <c r="A18" s="319" t="s">
        <v>14</v>
      </c>
      <c r="B18" s="319" t="s">
        <v>13</v>
      </c>
      <c r="C18" s="321" t="s">
        <v>12</v>
      </c>
      <c r="D18" s="321" t="s">
        <v>11</v>
      </c>
      <c r="E18" s="323" t="s">
        <v>10</v>
      </c>
      <c r="F18" s="323"/>
      <c r="G18" s="323"/>
      <c r="H18" s="323"/>
    </row>
    <row r="19" spans="1:8" ht="25.5" x14ac:dyDescent="0.2">
      <c r="A19" s="320"/>
      <c r="B19" s="320"/>
      <c r="C19" s="322"/>
      <c r="D19" s="322"/>
      <c r="E19" s="161" t="s">
        <v>76</v>
      </c>
      <c r="F19" s="161" t="s">
        <v>77</v>
      </c>
      <c r="G19" s="161" t="s">
        <v>78</v>
      </c>
      <c r="H19" s="161" t="s">
        <v>79</v>
      </c>
    </row>
    <row r="20" spans="1:8" x14ac:dyDescent="0.2">
      <c r="A20" s="5"/>
      <c r="B20" s="9"/>
      <c r="C20" s="7"/>
      <c r="D20" s="7"/>
      <c r="E20" s="7"/>
      <c r="F20" s="7"/>
      <c r="G20" s="6"/>
      <c r="H20" s="5"/>
    </row>
    <row r="21" spans="1:8" x14ac:dyDescent="0.2">
      <c r="A21" s="255" t="s">
        <v>279</v>
      </c>
      <c r="B21" s="255" t="s">
        <v>279</v>
      </c>
      <c r="C21" s="255" t="s">
        <v>279</v>
      </c>
      <c r="D21" s="255" t="s">
        <v>279</v>
      </c>
      <c r="E21" s="255" t="s">
        <v>279</v>
      </c>
      <c r="F21" s="255" t="s">
        <v>279</v>
      </c>
      <c r="G21" s="255" t="s">
        <v>279</v>
      </c>
      <c r="H21" s="255" t="s">
        <v>279</v>
      </c>
    </row>
    <row r="22" spans="1:8" x14ac:dyDescent="0.2">
      <c r="A22" s="5"/>
      <c r="B22" s="8"/>
      <c r="C22" s="7"/>
      <c r="D22" s="7"/>
      <c r="E22" s="7"/>
      <c r="F22" s="7"/>
      <c r="G22" s="6"/>
      <c r="H22" s="5"/>
    </row>
    <row r="23" spans="1:8" s="64" customFormat="1" x14ac:dyDescent="0.2">
      <c r="A23" s="81"/>
      <c r="B23" s="88"/>
      <c r="C23" s="88" t="s">
        <v>1</v>
      </c>
      <c r="D23" s="28">
        <f>+D22</f>
        <v>0</v>
      </c>
      <c r="E23" s="28"/>
      <c r="F23" s="28"/>
      <c r="G23" s="89"/>
      <c r="H23" s="81"/>
    </row>
    <row r="24" spans="1:8" x14ac:dyDescent="0.2">
      <c r="A24" s="1"/>
      <c r="B24" s="4"/>
      <c r="C24" s="3"/>
      <c r="D24" s="3"/>
      <c r="E24" s="3"/>
      <c r="F24" s="3"/>
      <c r="G24" s="2"/>
      <c r="H24" s="1"/>
    </row>
    <row r="25" spans="1:8" s="176" customFormat="1" x14ac:dyDescent="0.2">
      <c r="A25" s="327" t="s">
        <v>274</v>
      </c>
      <c r="B25" s="327"/>
      <c r="C25" s="327"/>
      <c r="D25" s="327"/>
      <c r="E25" s="327"/>
      <c r="F25" s="327"/>
      <c r="G25" s="327"/>
      <c r="H25" s="327"/>
    </row>
    <row r="26" spans="1:8" s="230" customFormat="1" x14ac:dyDescent="0.2">
      <c r="A26" s="229"/>
      <c r="B26" s="229"/>
      <c r="C26" s="229"/>
      <c r="D26" s="229"/>
      <c r="E26" s="229"/>
      <c r="F26" s="229"/>
      <c r="G26" s="229"/>
      <c r="H26" s="229"/>
    </row>
    <row r="27" spans="1:8" s="230" customFormat="1" x14ac:dyDescent="0.2">
      <c r="A27" s="229"/>
      <c r="B27" s="229"/>
      <c r="C27" s="229"/>
      <c r="D27" s="229"/>
      <c r="E27" s="229"/>
      <c r="F27" s="229"/>
      <c r="G27" s="229"/>
      <c r="H27" s="229"/>
    </row>
    <row r="28" spans="1:8" s="230" customFormat="1" x14ac:dyDescent="0.2">
      <c r="A28" s="229"/>
      <c r="B28" s="229"/>
      <c r="C28" s="229"/>
      <c r="D28" s="229"/>
      <c r="E28" s="229"/>
      <c r="F28" s="229"/>
      <c r="G28" s="229"/>
      <c r="H28" s="229"/>
    </row>
    <row r="29" spans="1:8" s="176" customFormat="1" x14ac:dyDescent="0.2">
      <c r="B29" s="4"/>
      <c r="C29" s="3"/>
      <c r="D29" s="3"/>
      <c r="E29" s="3"/>
      <c r="F29" s="3"/>
      <c r="G29" s="2"/>
      <c r="H29" s="1"/>
    </row>
    <row r="30" spans="1:8" s="176" customFormat="1" x14ac:dyDescent="0.2">
      <c r="A30" s="1"/>
      <c r="B30" s="4"/>
      <c r="C30" s="3"/>
      <c r="D30" s="3"/>
      <c r="E30" s="3"/>
      <c r="F30" s="3"/>
      <c r="G30" s="2"/>
      <c r="H30" s="1"/>
    </row>
    <row r="31" spans="1:8" x14ac:dyDescent="0.2">
      <c r="A31" s="1"/>
      <c r="B31" s="4"/>
      <c r="C31" s="3"/>
      <c r="D31" s="3"/>
      <c r="E31" s="3"/>
      <c r="F31" s="3"/>
      <c r="G31" s="2"/>
      <c r="H31" s="1"/>
    </row>
    <row r="32" spans="1:8" x14ac:dyDescent="0.2">
      <c r="A32" s="1"/>
      <c r="B32" s="4"/>
      <c r="C32" s="3"/>
      <c r="D32" s="3"/>
      <c r="E32" s="3"/>
      <c r="F32" s="3"/>
      <c r="G32" s="2"/>
      <c r="H32" s="1"/>
    </row>
    <row r="33" spans="1:8" x14ac:dyDescent="0.2">
      <c r="A33" s="1"/>
      <c r="B33" s="4"/>
      <c r="C33" s="3"/>
      <c r="D33" s="3"/>
      <c r="E33" s="3"/>
      <c r="F33" s="3"/>
      <c r="G33" s="2"/>
      <c r="H33" s="1"/>
    </row>
    <row r="34" spans="1:8" x14ac:dyDescent="0.2">
      <c r="A34" s="1"/>
      <c r="B34" s="4"/>
      <c r="C34" s="3"/>
      <c r="D34" s="3"/>
      <c r="E34" s="3"/>
      <c r="F34" s="3"/>
      <c r="G34" s="2"/>
      <c r="H34" s="1"/>
    </row>
    <row r="35" spans="1:8" x14ac:dyDescent="0.2">
      <c r="A35" s="1"/>
      <c r="C35" s="74"/>
      <c r="E35" s="74"/>
      <c r="F35" s="74"/>
    </row>
    <row r="36" spans="1:8" ht="15" customHeight="1" x14ac:dyDescent="0.2">
      <c r="A36" s="324" t="s">
        <v>73</v>
      </c>
      <c r="B36" s="325"/>
      <c r="C36" s="325"/>
      <c r="D36" s="325"/>
      <c r="E36" s="325"/>
      <c r="F36" s="325"/>
      <c r="G36" s="325"/>
      <c r="H36" s="326"/>
    </row>
    <row r="37" spans="1:8" ht="15.75" customHeight="1" x14ac:dyDescent="0.2">
      <c r="A37" s="313" t="s">
        <v>127</v>
      </c>
      <c r="B37" s="314"/>
      <c r="C37" s="314"/>
      <c r="D37" s="314"/>
      <c r="E37" s="314"/>
      <c r="F37" s="97"/>
      <c r="G37" s="75"/>
      <c r="H37" s="76"/>
    </row>
    <row r="38" spans="1:8" ht="15.75" customHeight="1" x14ac:dyDescent="0.2">
      <c r="A38" s="315" t="s">
        <v>103</v>
      </c>
      <c r="B38" s="316"/>
      <c r="C38" s="316"/>
      <c r="D38" s="316"/>
      <c r="E38" s="316"/>
      <c r="F38" s="98"/>
      <c r="G38" s="77"/>
      <c r="H38" s="78"/>
    </row>
    <row r="39" spans="1:8" ht="15.75" customHeight="1" x14ac:dyDescent="0.2">
      <c r="A39" s="315" t="s">
        <v>128</v>
      </c>
      <c r="B39" s="316"/>
      <c r="C39" s="316"/>
      <c r="D39" s="316"/>
      <c r="E39" s="316"/>
      <c r="F39" s="98"/>
      <c r="G39" s="77"/>
      <c r="H39" s="78"/>
    </row>
    <row r="40" spans="1:8" ht="18" customHeight="1" x14ac:dyDescent="0.2">
      <c r="A40" s="317" t="s">
        <v>129</v>
      </c>
      <c r="B40" s="318"/>
      <c r="C40" s="318"/>
      <c r="D40" s="318"/>
      <c r="E40" s="318"/>
      <c r="F40" s="99"/>
      <c r="G40" s="79"/>
      <c r="H40" s="80"/>
    </row>
    <row r="45" spans="1:8" ht="10.5" customHeight="1" x14ac:dyDescent="0.2"/>
    <row r="46" spans="1:8" hidden="1" x14ac:dyDescent="0.2"/>
    <row r="47" spans="1:8" hidden="1" x14ac:dyDescent="0.2"/>
  </sheetData>
  <protectedRanges>
    <protectedRange sqref="B12:D12 B19:F20 B14:D16 B22:F22" name="Rango1_1"/>
  </protectedRanges>
  <dataConsolidate/>
  <mergeCells count="17">
    <mergeCell ref="A37:E37"/>
    <mergeCell ref="A38:E38"/>
    <mergeCell ref="A40:E40"/>
    <mergeCell ref="A18:A19"/>
    <mergeCell ref="B18:B19"/>
    <mergeCell ref="C18:C19"/>
    <mergeCell ref="D18:D19"/>
    <mergeCell ref="E18:H18"/>
    <mergeCell ref="A36:H36"/>
    <mergeCell ref="A39:E39"/>
    <mergeCell ref="A25:H25"/>
    <mergeCell ref="A17:E17"/>
    <mergeCell ref="A3:H3"/>
    <mergeCell ref="A4:H4"/>
    <mergeCell ref="A5:H5"/>
    <mergeCell ref="A6:H6"/>
    <mergeCell ref="A10:D10"/>
  </mergeCells>
  <dataValidations count="1">
    <dataValidation allowBlank="1" showErrorMessage="1" sqref="K18"/>
  </dataValidations>
  <printOptions horizontalCentered="1"/>
  <pageMargins left="0.2" right="0.56999999999999995" top="0.55118110236220474" bottom="0.7480314960629921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topLeftCell="A10" zoomScale="110" zoomScaleNormal="110" workbookViewId="0">
      <selection activeCell="A20" sqref="A20:C20"/>
    </sheetView>
  </sheetViews>
  <sheetFormatPr baseColWidth="10" defaultRowHeight="12.75" x14ac:dyDescent="0.2"/>
  <cols>
    <col min="1" max="1" width="57.7109375" style="183" customWidth="1"/>
    <col min="2" max="2" width="26.42578125" style="183" customWidth="1"/>
    <col min="3" max="3" width="22.28515625" style="183" customWidth="1"/>
    <col min="4" max="6" width="11.42578125" style="183"/>
    <col min="7" max="7" width="15.7109375" style="183" customWidth="1"/>
    <col min="8" max="16384" width="11.42578125" style="183"/>
  </cols>
  <sheetData>
    <row r="1" spans="1:7" ht="15.75" x14ac:dyDescent="0.25">
      <c r="C1" s="125" t="s">
        <v>270</v>
      </c>
    </row>
    <row r="2" spans="1:7" ht="15.75" x14ac:dyDescent="0.25">
      <c r="C2" s="125"/>
    </row>
    <row r="3" spans="1:7" ht="15" x14ac:dyDescent="0.2">
      <c r="A3" s="377" t="s">
        <v>18</v>
      </c>
      <c r="B3" s="377"/>
      <c r="C3" s="377"/>
      <c r="D3" s="140"/>
      <c r="E3" s="140"/>
      <c r="F3" s="140"/>
      <c r="G3" s="140"/>
    </row>
    <row r="4" spans="1:7" ht="15" x14ac:dyDescent="0.2">
      <c r="A4" s="468" t="s">
        <v>60</v>
      </c>
      <c r="B4" s="468"/>
      <c r="C4" s="468"/>
      <c r="D4" s="214"/>
      <c r="E4" s="214"/>
      <c r="F4" s="214"/>
      <c r="G4" s="214"/>
    </row>
    <row r="5" spans="1:7" ht="39" customHeight="1" x14ac:dyDescent="0.2">
      <c r="A5" s="471" t="s">
        <v>257</v>
      </c>
      <c r="B5" s="471"/>
      <c r="C5" s="471"/>
      <c r="D5" s="222"/>
      <c r="E5" s="222"/>
      <c r="F5" s="222"/>
      <c r="G5" s="222"/>
    </row>
    <row r="7" spans="1:7" x14ac:dyDescent="0.2">
      <c r="A7" s="105" t="s">
        <v>280</v>
      </c>
    </row>
    <row r="10" spans="1:7" ht="20.100000000000001" customHeight="1" x14ac:dyDescent="0.2">
      <c r="A10" s="215"/>
      <c r="B10" s="221">
        <v>2021</v>
      </c>
      <c r="C10" s="221">
        <v>2020</v>
      </c>
    </row>
    <row r="11" spans="1:7" ht="20.100000000000001" customHeight="1" x14ac:dyDescent="0.2">
      <c r="A11" s="218" t="s">
        <v>258</v>
      </c>
      <c r="B11" s="217" t="s">
        <v>238</v>
      </c>
      <c r="C11" s="217" t="s">
        <v>238</v>
      </c>
    </row>
    <row r="12" spans="1:7" ht="20.100000000000001" customHeight="1" x14ac:dyDescent="0.2">
      <c r="A12" s="219" t="s">
        <v>259</v>
      </c>
      <c r="B12" s="216"/>
      <c r="C12" s="216"/>
    </row>
    <row r="13" spans="1:7" ht="20.100000000000001" customHeight="1" x14ac:dyDescent="0.2">
      <c r="A13" s="220" t="s">
        <v>260</v>
      </c>
      <c r="B13" s="216" t="s">
        <v>238</v>
      </c>
      <c r="C13" s="216" t="s">
        <v>238</v>
      </c>
    </row>
    <row r="14" spans="1:7" ht="20.100000000000001" customHeight="1" x14ac:dyDescent="0.2">
      <c r="A14" s="220" t="s">
        <v>261</v>
      </c>
      <c r="B14" s="216" t="s">
        <v>238</v>
      </c>
      <c r="C14" s="216" t="s">
        <v>238</v>
      </c>
    </row>
    <row r="15" spans="1:7" ht="20.100000000000001" customHeight="1" x14ac:dyDescent="0.2">
      <c r="A15" s="220" t="s">
        <v>262</v>
      </c>
      <c r="B15" s="216" t="s">
        <v>238</v>
      </c>
      <c r="C15" s="216" t="s">
        <v>238</v>
      </c>
    </row>
    <row r="16" spans="1:7" ht="20.100000000000001" customHeight="1" x14ac:dyDescent="0.2">
      <c r="A16" s="220" t="s">
        <v>263</v>
      </c>
      <c r="B16" s="216" t="s">
        <v>264</v>
      </c>
      <c r="C16" s="216" t="s">
        <v>264</v>
      </c>
    </row>
    <row r="17" spans="1:4" ht="20.100000000000001" customHeight="1" x14ac:dyDescent="0.2">
      <c r="A17" s="220" t="s">
        <v>265</v>
      </c>
      <c r="B17" s="216" t="s">
        <v>264</v>
      </c>
      <c r="C17" s="216" t="s">
        <v>264</v>
      </c>
    </row>
    <row r="18" spans="1:4" ht="20.100000000000001" customHeight="1" x14ac:dyDescent="0.2">
      <c r="A18" s="220" t="s">
        <v>266</v>
      </c>
      <c r="B18" s="216" t="s">
        <v>264</v>
      </c>
      <c r="C18" s="216" t="s">
        <v>264</v>
      </c>
    </row>
    <row r="19" spans="1:4" ht="20.100000000000001" customHeight="1" x14ac:dyDescent="0.2">
      <c r="A19" s="220" t="s">
        <v>267</v>
      </c>
      <c r="B19" s="216" t="s">
        <v>264</v>
      </c>
      <c r="C19" s="216" t="s">
        <v>264</v>
      </c>
    </row>
    <row r="20" spans="1:4" ht="20.100000000000001" customHeight="1" x14ac:dyDescent="0.2">
      <c r="A20" s="475" t="s">
        <v>354</v>
      </c>
      <c r="B20" s="476"/>
      <c r="C20" s="476"/>
    </row>
    <row r="21" spans="1:4" x14ac:dyDescent="0.2">
      <c r="A21" s="474" t="s">
        <v>274</v>
      </c>
      <c r="B21" s="474"/>
      <c r="C21" s="474"/>
    </row>
    <row r="22" spans="1:4" x14ac:dyDescent="0.2">
      <c r="A22" s="474"/>
      <c r="B22" s="474"/>
      <c r="C22" s="474"/>
    </row>
    <row r="26" spans="1:4" s="60" customFormat="1" ht="14.25" x14ac:dyDescent="0.2">
      <c r="A26" s="56"/>
      <c r="B26" s="57"/>
      <c r="C26" s="58"/>
      <c r="D26" s="59"/>
    </row>
    <row r="27" spans="1:4" s="60" customFormat="1" ht="14.25" x14ac:dyDescent="0.2"/>
    <row r="28" spans="1:4" s="60" customFormat="1" ht="14.25" x14ac:dyDescent="0.2"/>
    <row r="29" spans="1:4" s="60" customFormat="1" ht="14.25" x14ac:dyDescent="0.2"/>
    <row r="30" spans="1:4" s="60" customFormat="1" ht="14.25" x14ac:dyDescent="0.2"/>
    <row r="31" spans="1:4" s="60" customFormat="1" ht="14.25" x14ac:dyDescent="0.2"/>
  </sheetData>
  <protectedRanges>
    <protectedRange sqref="B26:D26" name="Rango1_1"/>
  </protectedRanges>
  <mergeCells count="5">
    <mergeCell ref="A3:C3"/>
    <mergeCell ref="A4:C4"/>
    <mergeCell ref="A5:C5"/>
    <mergeCell ref="A21:C22"/>
    <mergeCell ref="A20:C20"/>
  </mergeCells>
  <printOptions horizontalCentered="1"/>
  <pageMargins left="0.19685039370078741" right="0.3" top="0.74803149606299213" bottom="0.74803149606299213" header="0.31496062992125984" footer="0.31496062992125984"/>
  <pageSetup scale="97" orientation="portrait" horizontalDpi="4294967293" verticalDpi="4294967293" r:id="rId1"/>
  <headerFooter>
    <oddFooter>&amp;CHoja 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topLeftCell="A7" zoomScale="110" zoomScaleNormal="110" workbookViewId="0">
      <selection activeCell="A8" sqref="A8"/>
    </sheetView>
  </sheetViews>
  <sheetFormatPr baseColWidth="10" defaultRowHeight="12.75" x14ac:dyDescent="0.2"/>
  <cols>
    <col min="1" max="1" width="11.42578125" style="183"/>
    <col min="2" max="2" width="55.28515625" style="183" customWidth="1"/>
    <col min="3" max="3" width="11.42578125" style="183"/>
    <col min="4" max="4" width="16" style="183" customWidth="1"/>
    <col min="5" max="16384" width="11.42578125" style="183"/>
  </cols>
  <sheetData>
    <row r="1" spans="1:4" x14ac:dyDescent="0.2">
      <c r="D1" s="181" t="s">
        <v>269</v>
      </c>
    </row>
    <row r="2" spans="1:4" x14ac:dyDescent="0.2">
      <c r="D2" s="181"/>
    </row>
    <row r="3" spans="1:4" ht="15" x14ac:dyDescent="0.2">
      <c r="A3" s="468" t="s">
        <v>18</v>
      </c>
      <c r="B3" s="468"/>
      <c r="C3" s="468"/>
      <c r="D3" s="468"/>
    </row>
    <row r="4" spans="1:4" ht="15" x14ac:dyDescent="0.2">
      <c r="A4" s="468" t="s">
        <v>189</v>
      </c>
      <c r="B4" s="468"/>
      <c r="C4" s="468"/>
      <c r="D4" s="468"/>
    </row>
    <row r="5" spans="1:4" ht="15" x14ac:dyDescent="0.2">
      <c r="A5" s="468" t="s">
        <v>276</v>
      </c>
      <c r="B5" s="468"/>
      <c r="C5" s="468"/>
      <c r="D5" s="468"/>
    </row>
    <row r="6" spans="1:4" ht="15" customHeight="1" x14ac:dyDescent="0.25">
      <c r="A6" s="287" t="s">
        <v>199</v>
      </c>
      <c r="B6" s="287"/>
      <c r="C6" s="287"/>
      <c r="D6" s="287"/>
    </row>
    <row r="7" spans="1:4" ht="15.75" x14ac:dyDescent="0.25">
      <c r="A7" s="180"/>
      <c r="B7" s="182"/>
      <c r="C7" s="180"/>
      <c r="D7" s="180"/>
    </row>
    <row r="8" spans="1:4" ht="15" x14ac:dyDescent="0.2">
      <c r="A8" s="105" t="s">
        <v>280</v>
      </c>
      <c r="B8" s="180"/>
      <c r="C8" s="180"/>
      <c r="D8" s="180"/>
    </row>
    <row r="10" spans="1:4" s="190" customFormat="1" ht="20.100000000000001" customHeight="1" x14ac:dyDescent="0.2">
      <c r="A10" s="491" t="s">
        <v>147</v>
      </c>
      <c r="B10" s="492"/>
      <c r="C10" s="493"/>
      <c r="D10" s="191">
        <v>1108370.33</v>
      </c>
    </row>
    <row r="11" spans="1:4" x14ac:dyDescent="0.2">
      <c r="A11" s="486"/>
      <c r="B11" s="487"/>
      <c r="C11" s="184"/>
      <c r="D11" s="185"/>
    </row>
    <row r="12" spans="1:4" ht="15" customHeight="1" x14ac:dyDescent="0.2">
      <c r="A12" s="495" t="s">
        <v>148</v>
      </c>
      <c r="B12" s="495"/>
      <c r="C12" s="186"/>
      <c r="D12" s="192">
        <v>0</v>
      </c>
    </row>
    <row r="13" spans="1:4" ht="15" customHeight="1" x14ac:dyDescent="0.2">
      <c r="A13" s="187"/>
      <c r="B13" s="188" t="s">
        <v>149</v>
      </c>
      <c r="C13" s="189"/>
      <c r="D13" s="185"/>
    </row>
    <row r="14" spans="1:4" ht="25.5" x14ac:dyDescent="0.2">
      <c r="A14" s="187"/>
      <c r="B14" s="244" t="s">
        <v>150</v>
      </c>
      <c r="C14" s="189"/>
      <c r="D14" s="185"/>
    </row>
    <row r="15" spans="1:4" ht="15" customHeight="1" x14ac:dyDescent="0.2">
      <c r="A15" s="187"/>
      <c r="B15" s="188" t="s">
        <v>151</v>
      </c>
      <c r="C15" s="186"/>
      <c r="D15" s="185"/>
    </row>
    <row r="16" spans="1:4" ht="15" customHeight="1" x14ac:dyDescent="0.2">
      <c r="A16" s="187"/>
      <c r="B16" s="188" t="s">
        <v>152</v>
      </c>
      <c r="C16" s="186"/>
      <c r="D16" s="185"/>
    </row>
    <row r="17" spans="1:7" ht="15" customHeight="1" x14ac:dyDescent="0.2">
      <c r="A17" s="496" t="s">
        <v>153</v>
      </c>
      <c r="B17" s="497"/>
      <c r="C17" s="186"/>
      <c r="D17" s="185"/>
    </row>
    <row r="18" spans="1:7" ht="15" customHeight="1" x14ac:dyDescent="0.2">
      <c r="A18" s="486"/>
      <c r="B18" s="487"/>
      <c r="C18" s="184"/>
      <c r="D18" s="185"/>
    </row>
    <row r="19" spans="1:7" ht="15" customHeight="1" x14ac:dyDescent="0.2">
      <c r="A19" s="498" t="s">
        <v>154</v>
      </c>
      <c r="B19" s="499"/>
      <c r="C19" s="186"/>
      <c r="D19" s="192">
        <v>0</v>
      </c>
    </row>
    <row r="20" spans="1:7" ht="15" customHeight="1" x14ac:dyDescent="0.2">
      <c r="A20" s="187"/>
      <c r="B20" s="188" t="s">
        <v>155</v>
      </c>
      <c r="C20" s="186"/>
      <c r="D20" s="185"/>
    </row>
    <row r="21" spans="1:7" ht="15" customHeight="1" x14ac:dyDescent="0.2">
      <c r="A21" s="187"/>
      <c r="B21" s="188" t="s">
        <v>156</v>
      </c>
      <c r="C21" s="186"/>
      <c r="D21" s="185"/>
    </row>
    <row r="22" spans="1:7" ht="15" customHeight="1" x14ac:dyDescent="0.2">
      <c r="A22" s="187"/>
      <c r="B22" s="188" t="s">
        <v>157</v>
      </c>
      <c r="C22" s="186"/>
      <c r="D22" s="185"/>
    </row>
    <row r="23" spans="1:7" ht="15" customHeight="1" x14ac:dyDescent="0.2">
      <c r="A23" s="496" t="s">
        <v>158</v>
      </c>
      <c r="B23" s="497"/>
      <c r="C23" s="186"/>
      <c r="D23" s="185"/>
    </row>
    <row r="24" spans="1:7" x14ac:dyDescent="0.2">
      <c r="A24" s="486"/>
      <c r="B24" s="487"/>
      <c r="C24" s="184"/>
      <c r="D24" s="185"/>
    </row>
    <row r="25" spans="1:7" s="190" customFormat="1" ht="20.100000000000001" customHeight="1" x14ac:dyDescent="0.2">
      <c r="A25" s="494" t="s">
        <v>159</v>
      </c>
      <c r="B25" s="494"/>
      <c r="C25" s="494"/>
      <c r="D25" s="191">
        <f>+D10+D12-D19</f>
        <v>1108370.33</v>
      </c>
    </row>
    <row r="27" spans="1:7" x14ac:dyDescent="0.2">
      <c r="A27" s="474" t="s">
        <v>274</v>
      </c>
      <c r="B27" s="474"/>
      <c r="C27" s="474"/>
      <c r="D27" s="474"/>
    </row>
    <row r="28" spans="1:7" x14ac:dyDescent="0.2">
      <c r="A28" s="474"/>
      <c r="B28" s="474"/>
      <c r="C28" s="474"/>
      <c r="D28" s="474"/>
    </row>
    <row r="30" spans="1:7" s="18" customFormat="1" ht="14.25" x14ac:dyDescent="0.2">
      <c r="A30" s="136"/>
      <c r="B30" s="51"/>
      <c r="C30" s="137"/>
      <c r="D30" s="138"/>
      <c r="E30" s="138"/>
      <c r="F30" s="25"/>
      <c r="G30" s="25"/>
    </row>
    <row r="31" spans="1:7" s="18" customFormat="1" ht="14.25" x14ac:dyDescent="0.2">
      <c r="A31" s="136"/>
      <c r="B31" s="51"/>
      <c r="C31" s="137"/>
      <c r="D31" s="138"/>
      <c r="E31" s="138"/>
      <c r="F31" s="25"/>
      <c r="G31" s="25"/>
    </row>
    <row r="32" spans="1:7" s="18" customFormat="1" ht="14.25" x14ac:dyDescent="0.2">
      <c r="A32" s="136"/>
      <c r="B32" s="51"/>
      <c r="C32" s="137"/>
      <c r="D32" s="138"/>
      <c r="E32" s="138"/>
      <c r="F32" s="25"/>
      <c r="G32" s="25"/>
    </row>
    <row r="33" spans="1:7" s="18" customFormat="1" ht="14.25" x14ac:dyDescent="0.2">
      <c r="A33" s="136"/>
      <c r="B33" s="51"/>
      <c r="C33" s="137"/>
      <c r="D33" s="138"/>
      <c r="E33" s="138"/>
      <c r="F33" s="25"/>
      <c r="G33" s="25"/>
    </row>
    <row r="34" spans="1:7" s="18" customFormat="1" ht="14.25" x14ac:dyDescent="0.2">
      <c r="A34" s="136"/>
      <c r="B34" s="51"/>
      <c r="C34" s="137"/>
      <c r="D34" s="138"/>
      <c r="E34" s="138"/>
      <c r="F34" s="25"/>
      <c r="G34" s="25"/>
    </row>
    <row r="44" spans="1:7" ht="18.75" customHeight="1" x14ac:dyDescent="0.2">
      <c r="A44" s="488" t="s">
        <v>194</v>
      </c>
      <c r="B44" s="489"/>
      <c r="C44" s="489"/>
      <c r="D44" s="490"/>
    </row>
    <row r="45" spans="1:7" ht="33.75" customHeight="1" x14ac:dyDescent="0.2">
      <c r="A45" s="193" t="s">
        <v>190</v>
      </c>
      <c r="B45" s="477" t="s">
        <v>195</v>
      </c>
      <c r="C45" s="478"/>
      <c r="D45" s="479"/>
    </row>
    <row r="46" spans="1:7" ht="36" customHeight="1" x14ac:dyDescent="0.2">
      <c r="A46" s="194" t="s">
        <v>191</v>
      </c>
      <c r="B46" s="480" t="s">
        <v>196</v>
      </c>
      <c r="C46" s="481"/>
      <c r="D46" s="482"/>
    </row>
    <row r="47" spans="1:7" ht="28.5" customHeight="1" x14ac:dyDescent="0.2">
      <c r="A47" s="194" t="s">
        <v>192</v>
      </c>
      <c r="B47" s="480" t="s">
        <v>197</v>
      </c>
      <c r="C47" s="481"/>
      <c r="D47" s="482"/>
    </row>
    <row r="48" spans="1:7" x14ac:dyDescent="0.2">
      <c r="A48" s="195" t="s">
        <v>193</v>
      </c>
      <c r="B48" s="483" t="s">
        <v>198</v>
      </c>
      <c r="C48" s="484"/>
      <c r="D48" s="485"/>
    </row>
  </sheetData>
  <protectedRanges>
    <protectedRange sqref="B30:D34" name="Rango1_1"/>
  </protectedRanges>
  <mergeCells count="19">
    <mergeCell ref="A3:D3"/>
    <mergeCell ref="A4:D4"/>
    <mergeCell ref="A5:D5"/>
    <mergeCell ref="A44:D44"/>
    <mergeCell ref="A10:C10"/>
    <mergeCell ref="A25:C25"/>
    <mergeCell ref="A12:B12"/>
    <mergeCell ref="A17:B17"/>
    <mergeCell ref="A18:B18"/>
    <mergeCell ref="A19:B19"/>
    <mergeCell ref="A23:B23"/>
    <mergeCell ref="A24:B24"/>
    <mergeCell ref="A27:D28"/>
    <mergeCell ref="B45:D45"/>
    <mergeCell ref="B46:D46"/>
    <mergeCell ref="B47:D47"/>
    <mergeCell ref="B48:D48"/>
    <mergeCell ref="A6:D6"/>
    <mergeCell ref="A11:B11"/>
  </mergeCells>
  <printOptions horizontalCentered="1"/>
  <pageMargins left="0.35433070866141736" right="0.19685039370078741" top="0.74803149606299213" bottom="0.74803149606299213" header="0.31496062992125984" footer="0.31496062992125984"/>
  <pageSetup orientation="portrait" horizontalDpi="4294967293" verticalDpi="4294967293" r:id="rId1"/>
  <headerFooter>
    <oddFooter>&amp;CHoja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showGridLines="0" topLeftCell="A6" zoomScale="110" zoomScaleNormal="110" workbookViewId="0">
      <selection activeCell="D39" sqref="D39"/>
    </sheetView>
  </sheetViews>
  <sheetFormatPr baseColWidth="10" defaultRowHeight="12.75" x14ac:dyDescent="0.2"/>
  <cols>
    <col min="1" max="1" width="11.42578125" style="183"/>
    <col min="2" max="2" width="41.5703125" style="183" customWidth="1"/>
    <col min="3" max="3" width="22.5703125" style="183" customWidth="1"/>
    <col min="4" max="4" width="13.7109375" style="183" customWidth="1"/>
    <col min="5" max="16384" width="11.42578125" style="183"/>
  </cols>
  <sheetData>
    <row r="1" spans="1:4" x14ac:dyDescent="0.2">
      <c r="D1" s="181" t="s">
        <v>268</v>
      </c>
    </row>
    <row r="2" spans="1:4" x14ac:dyDescent="0.2">
      <c r="D2" s="181"/>
    </row>
    <row r="3" spans="1:4" ht="15" x14ac:dyDescent="0.2">
      <c r="A3" s="468" t="s">
        <v>18</v>
      </c>
      <c r="B3" s="468"/>
      <c r="C3" s="468"/>
      <c r="D3" s="468"/>
    </row>
    <row r="4" spans="1:4" ht="15" x14ac:dyDescent="0.2">
      <c r="A4" s="507" t="s">
        <v>160</v>
      </c>
      <c r="B4" s="507"/>
      <c r="C4" s="507"/>
      <c r="D4" s="507"/>
    </row>
    <row r="5" spans="1:4" ht="15" x14ac:dyDescent="0.2">
      <c r="A5" s="507" t="s">
        <v>276</v>
      </c>
      <c r="B5" s="507"/>
      <c r="C5" s="507"/>
      <c r="D5" s="507"/>
    </row>
    <row r="6" spans="1:4" ht="15" x14ac:dyDescent="0.25">
      <c r="A6" s="287" t="s">
        <v>199</v>
      </c>
      <c r="B6" s="287"/>
      <c r="C6" s="287"/>
      <c r="D6" s="287"/>
    </row>
    <row r="8" spans="1:4" ht="15" x14ac:dyDescent="0.2">
      <c r="A8" s="506" t="s">
        <v>280</v>
      </c>
      <c r="B8" s="506"/>
      <c r="C8" s="506"/>
      <c r="D8" s="506"/>
    </row>
    <row r="9" spans="1:4" x14ac:dyDescent="0.2">
      <c r="A9" s="508"/>
      <c r="B9" s="508"/>
      <c r="C9" s="508"/>
      <c r="D9" s="508"/>
    </row>
    <row r="10" spans="1:4" s="190" customFormat="1" ht="20.100000000000001" customHeight="1" x14ac:dyDescent="0.2">
      <c r="A10" s="491" t="s">
        <v>161</v>
      </c>
      <c r="B10" s="492"/>
      <c r="C10" s="493"/>
      <c r="D10" s="191">
        <v>2070535.03</v>
      </c>
    </row>
    <row r="11" spans="1:4" x14ac:dyDescent="0.2">
      <c r="A11" s="486"/>
      <c r="B11" s="487"/>
      <c r="C11" s="197"/>
      <c r="D11" s="185"/>
    </row>
    <row r="12" spans="1:4" ht="20.100000000000001" customHeight="1" x14ac:dyDescent="0.2">
      <c r="A12" s="509" t="s">
        <v>162</v>
      </c>
      <c r="B12" s="509"/>
      <c r="C12" s="198"/>
      <c r="D12" s="199">
        <f>SUM(C13:C30)</f>
        <v>1001569.62</v>
      </c>
    </row>
    <row r="13" spans="1:4" x14ac:dyDescent="0.2">
      <c r="A13" s="200"/>
      <c r="B13" s="201" t="s">
        <v>163</v>
      </c>
      <c r="C13" s="202"/>
      <c r="D13" s="203"/>
    </row>
    <row r="14" spans="1:4" x14ac:dyDescent="0.2">
      <c r="A14" s="187"/>
      <c r="B14" s="188" t="s">
        <v>164</v>
      </c>
      <c r="C14" s="186"/>
      <c r="D14" s="203"/>
    </row>
    <row r="15" spans="1:4" x14ac:dyDescent="0.2">
      <c r="A15" s="187"/>
      <c r="B15" s="188" t="s">
        <v>165</v>
      </c>
      <c r="C15" s="186"/>
      <c r="D15" s="203"/>
    </row>
    <row r="16" spans="1:4" x14ac:dyDescent="0.2">
      <c r="A16" s="187"/>
      <c r="B16" s="188" t="s">
        <v>166</v>
      </c>
      <c r="C16" s="285"/>
      <c r="D16" s="203"/>
    </row>
    <row r="17" spans="1:4" x14ac:dyDescent="0.2">
      <c r="A17" s="187"/>
      <c r="B17" s="188" t="s">
        <v>167</v>
      </c>
      <c r="C17" s="285"/>
      <c r="D17" s="203"/>
    </row>
    <row r="18" spans="1:4" x14ac:dyDescent="0.2">
      <c r="A18" s="187"/>
      <c r="B18" s="188" t="s">
        <v>168</v>
      </c>
      <c r="C18" s="285">
        <v>107758.62</v>
      </c>
      <c r="D18" s="203"/>
    </row>
    <row r="19" spans="1:4" x14ac:dyDescent="0.2">
      <c r="A19" s="187"/>
      <c r="B19" s="188" t="s">
        <v>169</v>
      </c>
      <c r="C19" s="285"/>
      <c r="D19" s="203"/>
    </row>
    <row r="20" spans="1:4" x14ac:dyDescent="0.2">
      <c r="A20" s="187"/>
      <c r="B20" s="188" t="s">
        <v>170</v>
      </c>
      <c r="C20" s="285"/>
      <c r="D20" s="203"/>
    </row>
    <row r="21" spans="1:4" x14ac:dyDescent="0.2">
      <c r="A21" s="187"/>
      <c r="B21" s="188" t="s">
        <v>171</v>
      </c>
      <c r="C21" s="285"/>
      <c r="D21" s="203"/>
    </row>
    <row r="22" spans="1:4" x14ac:dyDescent="0.2">
      <c r="A22" s="187"/>
      <c r="B22" s="188" t="s">
        <v>172</v>
      </c>
      <c r="C22" s="285"/>
      <c r="D22" s="203"/>
    </row>
    <row r="23" spans="1:4" x14ac:dyDescent="0.2">
      <c r="A23" s="260"/>
      <c r="B23" s="271" t="s">
        <v>355</v>
      </c>
      <c r="C23" s="285">
        <v>893811</v>
      </c>
      <c r="D23" s="203"/>
    </row>
    <row r="24" spans="1:4" x14ac:dyDescent="0.2">
      <c r="A24" s="187"/>
      <c r="B24" s="188" t="s">
        <v>173</v>
      </c>
      <c r="C24" s="285"/>
      <c r="D24" s="203"/>
    </row>
    <row r="25" spans="1:4" x14ac:dyDescent="0.2">
      <c r="A25" s="187"/>
      <c r="B25" s="188" t="s">
        <v>174</v>
      </c>
      <c r="C25" s="285"/>
      <c r="D25" s="203"/>
    </row>
    <row r="26" spans="1:4" ht="25.5" x14ac:dyDescent="0.2">
      <c r="A26" s="187"/>
      <c r="B26" s="188" t="s">
        <v>175</v>
      </c>
      <c r="C26" s="285"/>
      <c r="D26" s="203"/>
    </row>
    <row r="27" spans="1:4" ht="25.5" x14ac:dyDescent="0.2">
      <c r="A27" s="187"/>
      <c r="B27" s="188" t="s">
        <v>176</v>
      </c>
      <c r="C27" s="285"/>
      <c r="D27" s="203"/>
    </row>
    <row r="28" spans="1:4" x14ac:dyDescent="0.2">
      <c r="A28" s="187"/>
      <c r="B28" s="188" t="s">
        <v>177</v>
      </c>
      <c r="C28" s="285"/>
      <c r="D28" s="203"/>
    </row>
    <row r="29" spans="1:4" ht="25.5" x14ac:dyDescent="0.2">
      <c r="A29" s="187"/>
      <c r="B29" s="188" t="s">
        <v>178</v>
      </c>
      <c r="C29" s="285"/>
      <c r="D29" s="203"/>
    </row>
    <row r="30" spans="1:4" x14ac:dyDescent="0.2">
      <c r="A30" s="496" t="s">
        <v>179</v>
      </c>
      <c r="B30" s="497"/>
      <c r="C30" s="285"/>
      <c r="D30" s="203"/>
    </row>
    <row r="31" spans="1:4" x14ac:dyDescent="0.2">
      <c r="A31" s="486"/>
      <c r="B31" s="487"/>
      <c r="C31" s="286"/>
      <c r="D31" s="204"/>
    </row>
    <row r="32" spans="1:4" ht="20.100000000000001" customHeight="1" x14ac:dyDescent="0.2">
      <c r="A32" s="509" t="s">
        <v>180</v>
      </c>
      <c r="B32" s="509"/>
      <c r="C32" s="285"/>
      <c r="D32" s="199">
        <f>SUM(C33:C39)</f>
        <v>893811</v>
      </c>
    </row>
    <row r="33" spans="1:7" ht="25.5" x14ac:dyDescent="0.2">
      <c r="A33" s="200"/>
      <c r="B33" s="201" t="s">
        <v>181</v>
      </c>
      <c r="C33" s="285"/>
      <c r="D33" s="203"/>
    </row>
    <row r="34" spans="1:7" x14ac:dyDescent="0.2">
      <c r="A34" s="187"/>
      <c r="B34" s="188" t="s">
        <v>182</v>
      </c>
      <c r="C34" s="285"/>
      <c r="D34" s="203"/>
    </row>
    <row r="35" spans="1:7" x14ac:dyDescent="0.2">
      <c r="A35" s="187"/>
      <c r="B35" s="188" t="s">
        <v>183</v>
      </c>
      <c r="C35" s="285"/>
      <c r="D35" s="203"/>
    </row>
    <row r="36" spans="1:7" ht="25.5" x14ac:dyDescent="0.2">
      <c r="A36" s="187"/>
      <c r="B36" s="188" t="s">
        <v>184</v>
      </c>
      <c r="C36" s="285"/>
      <c r="D36" s="203"/>
    </row>
    <row r="37" spans="1:7" x14ac:dyDescent="0.2">
      <c r="A37" s="187"/>
      <c r="B37" s="188" t="s">
        <v>185</v>
      </c>
      <c r="C37" s="285"/>
      <c r="D37" s="203"/>
    </row>
    <row r="38" spans="1:7" x14ac:dyDescent="0.2">
      <c r="A38" s="187"/>
      <c r="B38" s="188" t="s">
        <v>186</v>
      </c>
      <c r="C38" s="285"/>
      <c r="D38" s="203"/>
    </row>
    <row r="39" spans="1:7" x14ac:dyDescent="0.2">
      <c r="A39" s="496" t="s">
        <v>187</v>
      </c>
      <c r="B39" s="497"/>
      <c r="C39" s="285">
        <v>893811</v>
      </c>
      <c r="D39" s="203"/>
    </row>
    <row r="40" spans="1:7" x14ac:dyDescent="0.2">
      <c r="A40" s="486"/>
      <c r="B40" s="487"/>
      <c r="C40" s="184"/>
      <c r="D40" s="185"/>
    </row>
    <row r="41" spans="1:7" s="190" customFormat="1" ht="20.100000000000001" customHeight="1" x14ac:dyDescent="0.2">
      <c r="A41" s="491" t="s">
        <v>188</v>
      </c>
      <c r="B41" s="492"/>
      <c r="C41" s="493"/>
      <c r="D41" s="205">
        <f>+D10-D12+D32</f>
        <v>1962776.4100000001</v>
      </c>
    </row>
    <row r="43" spans="1:7" x14ac:dyDescent="0.2">
      <c r="A43" s="474" t="s">
        <v>274</v>
      </c>
      <c r="B43" s="474"/>
      <c r="C43" s="474"/>
      <c r="D43" s="474"/>
    </row>
    <row r="44" spans="1:7" x14ac:dyDescent="0.2">
      <c r="A44" s="474"/>
      <c r="B44" s="474"/>
      <c r="C44" s="474"/>
      <c r="D44" s="474"/>
    </row>
    <row r="46" spans="1:7" s="18" customFormat="1" ht="14.25" x14ac:dyDescent="0.2">
      <c r="A46" s="136"/>
      <c r="B46" s="51"/>
      <c r="C46" s="137"/>
      <c r="D46" s="138"/>
      <c r="E46" s="138"/>
      <c r="F46" s="25"/>
      <c r="G46" s="25"/>
    </row>
    <row r="47" spans="1:7" s="18" customFormat="1" ht="14.25" x14ac:dyDescent="0.2">
      <c r="A47" s="136"/>
      <c r="B47" s="51"/>
      <c r="C47" s="137"/>
      <c r="D47" s="138"/>
      <c r="E47" s="138"/>
      <c r="F47" s="25"/>
      <c r="G47" s="25"/>
    </row>
    <row r="48" spans="1:7" s="18" customFormat="1" ht="14.25" x14ac:dyDescent="0.2">
      <c r="A48" s="136"/>
      <c r="B48" s="51"/>
      <c r="C48" s="137"/>
      <c r="D48" s="138"/>
      <c r="E48" s="138"/>
      <c r="F48" s="25"/>
      <c r="G48" s="25"/>
    </row>
    <row r="49" spans="1:7" s="18" customFormat="1" ht="14.25" x14ac:dyDescent="0.2">
      <c r="A49" s="136"/>
      <c r="B49" s="51"/>
      <c r="C49" s="137"/>
      <c r="D49" s="138"/>
      <c r="E49" s="138"/>
      <c r="F49" s="25"/>
      <c r="G49" s="25"/>
    </row>
    <row r="50" spans="1:7" s="18" customFormat="1" ht="14.25" x14ac:dyDescent="0.2">
      <c r="A50" s="136"/>
      <c r="B50" s="51"/>
      <c r="C50" s="137"/>
      <c r="D50" s="138"/>
      <c r="E50" s="138"/>
      <c r="F50" s="25"/>
      <c r="G50" s="25"/>
    </row>
    <row r="60" spans="1:7" x14ac:dyDescent="0.2">
      <c r="A60" s="500" t="s">
        <v>200</v>
      </c>
      <c r="B60" s="501"/>
      <c r="C60" s="501"/>
      <c r="D60" s="502"/>
    </row>
    <row r="61" spans="1:7" ht="29.25" customHeight="1" x14ac:dyDescent="0.2">
      <c r="A61" s="193" t="s">
        <v>190</v>
      </c>
      <c r="B61" s="477" t="s">
        <v>201</v>
      </c>
      <c r="C61" s="478"/>
      <c r="D61" s="479"/>
    </row>
    <row r="62" spans="1:7" ht="34.5" customHeight="1" x14ac:dyDescent="0.2">
      <c r="A62" s="194" t="s">
        <v>191</v>
      </c>
      <c r="B62" s="480" t="s">
        <v>202</v>
      </c>
      <c r="C62" s="481"/>
      <c r="D62" s="482"/>
    </row>
    <row r="63" spans="1:7" ht="36.75" customHeight="1" x14ac:dyDescent="0.2">
      <c r="A63" s="194" t="s">
        <v>192</v>
      </c>
      <c r="B63" s="480" t="s">
        <v>203</v>
      </c>
      <c r="C63" s="481"/>
      <c r="D63" s="482"/>
    </row>
    <row r="64" spans="1:7" x14ac:dyDescent="0.2">
      <c r="A64" s="195" t="s">
        <v>193</v>
      </c>
      <c r="B64" s="503" t="s">
        <v>204</v>
      </c>
      <c r="C64" s="504"/>
      <c r="D64" s="505"/>
    </row>
  </sheetData>
  <protectedRanges>
    <protectedRange sqref="B46:D50" name="Rango1_1"/>
  </protectedRanges>
  <mergeCells count="21">
    <mergeCell ref="A43:D44"/>
    <mergeCell ref="A11:B11"/>
    <mergeCell ref="A3:D3"/>
    <mergeCell ref="A6:D6"/>
    <mergeCell ref="A8:D8"/>
    <mergeCell ref="A4:D4"/>
    <mergeCell ref="A5:D5"/>
    <mergeCell ref="A9:D9"/>
    <mergeCell ref="A10:C10"/>
    <mergeCell ref="A41:C41"/>
    <mergeCell ref="A12:B12"/>
    <mergeCell ref="A30:B30"/>
    <mergeCell ref="A31:B31"/>
    <mergeCell ref="A32:B32"/>
    <mergeCell ref="A39:B39"/>
    <mergeCell ref="A40:B40"/>
    <mergeCell ref="A60:D60"/>
    <mergeCell ref="B61:D61"/>
    <mergeCell ref="B62:D62"/>
    <mergeCell ref="B63:D63"/>
    <mergeCell ref="B64:D64"/>
  </mergeCells>
  <printOptions horizontalCentered="1"/>
  <pageMargins left="0.27" right="0.36" top="0.52" bottom="0.74803149606299213" header="0.31496062992125984" footer="0.56000000000000005"/>
  <pageSetup scale="86" orientation="portrait" horizontalDpi="4294967293" verticalDpi="4294967293" r:id="rId1"/>
  <headerFooter>
    <oddFooter>&amp;CHoja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showGridLines="0" zoomScale="120" zoomScaleNormal="120" workbookViewId="0">
      <selection activeCell="A16" sqref="A16:C16"/>
    </sheetView>
  </sheetViews>
  <sheetFormatPr baseColWidth="10" defaultRowHeight="12.75" x14ac:dyDescent="0.2"/>
  <cols>
    <col min="1" max="1" width="11.42578125" style="10"/>
    <col min="2" max="2" width="30" style="10" customWidth="1"/>
    <col min="3" max="3" width="16.85546875" style="10" customWidth="1"/>
    <col min="4" max="8" width="12.7109375" style="10" customWidth="1"/>
    <col min="9" max="9" width="12.42578125" style="10" customWidth="1"/>
    <col min="10" max="10" width="13.5703125" style="10" customWidth="1"/>
    <col min="11" max="16384" width="11.42578125" style="10"/>
  </cols>
  <sheetData>
    <row r="1" spans="1:10" x14ac:dyDescent="0.2">
      <c r="E1" s="20"/>
      <c r="F1" s="20"/>
      <c r="G1" s="20"/>
      <c r="H1" s="20"/>
      <c r="J1" s="245" t="s">
        <v>137</v>
      </c>
    </row>
    <row r="2" spans="1:10" x14ac:dyDescent="0.2">
      <c r="E2" s="20"/>
      <c r="F2" s="20"/>
      <c r="G2" s="20"/>
      <c r="H2" s="20"/>
      <c r="J2" s="71"/>
    </row>
    <row r="3" spans="1:10" x14ac:dyDescent="0.2">
      <c r="A3" s="310" t="s">
        <v>18</v>
      </c>
      <c r="B3" s="310"/>
      <c r="C3" s="310"/>
      <c r="D3" s="310"/>
      <c r="E3" s="310"/>
      <c r="F3" s="310"/>
      <c r="G3" s="310"/>
      <c r="H3" s="310"/>
      <c r="I3" s="310"/>
      <c r="J3" s="310"/>
    </row>
    <row r="4" spans="1:10" x14ac:dyDescent="0.2">
      <c r="A4" s="310" t="s">
        <v>17</v>
      </c>
      <c r="B4" s="310"/>
      <c r="C4" s="310"/>
      <c r="D4" s="310"/>
      <c r="E4" s="310"/>
      <c r="F4" s="310"/>
      <c r="G4" s="310"/>
      <c r="H4" s="310"/>
      <c r="I4" s="310"/>
      <c r="J4" s="310"/>
    </row>
    <row r="5" spans="1:10" x14ac:dyDescent="0.2">
      <c r="A5" s="311" t="s">
        <v>16</v>
      </c>
      <c r="B5" s="311"/>
      <c r="C5" s="311"/>
      <c r="D5" s="311"/>
      <c r="E5" s="311"/>
      <c r="F5" s="311"/>
      <c r="G5" s="311"/>
      <c r="H5" s="311"/>
      <c r="I5" s="311"/>
      <c r="J5" s="311"/>
    </row>
    <row r="6" spans="1:10" x14ac:dyDescent="0.2">
      <c r="A6" s="311" t="s">
        <v>21</v>
      </c>
      <c r="B6" s="311"/>
      <c r="C6" s="311"/>
      <c r="D6" s="311"/>
      <c r="E6" s="311"/>
      <c r="F6" s="311"/>
      <c r="G6" s="311"/>
      <c r="H6" s="311"/>
      <c r="I6" s="311"/>
      <c r="J6" s="311"/>
    </row>
    <row r="7" spans="1:10" x14ac:dyDescent="0.2">
      <c r="E7" s="20"/>
      <c r="F7" s="20"/>
      <c r="G7" s="20"/>
      <c r="H7" s="20"/>
      <c r="J7" s="71"/>
    </row>
    <row r="8" spans="1:10" x14ac:dyDescent="0.2">
      <c r="E8" s="20"/>
      <c r="F8" s="20"/>
      <c r="G8" s="20"/>
      <c r="H8" s="20"/>
      <c r="J8" s="71"/>
    </row>
    <row r="9" spans="1:10" x14ac:dyDescent="0.2">
      <c r="E9" s="20"/>
      <c r="F9" s="20"/>
      <c r="G9" s="20"/>
      <c r="H9" s="20"/>
      <c r="J9" s="71"/>
    </row>
    <row r="10" spans="1:10" x14ac:dyDescent="0.2">
      <c r="A10" s="105" t="s">
        <v>280</v>
      </c>
      <c r="B10" s="105"/>
      <c r="C10" s="105"/>
      <c r="D10" s="105"/>
      <c r="E10" s="36"/>
      <c r="F10" s="36"/>
      <c r="G10" s="36"/>
      <c r="H10" s="36"/>
    </row>
    <row r="11" spans="1:10" ht="15.75" customHeight="1" x14ac:dyDescent="0.2"/>
    <row r="13" spans="1:10" x14ac:dyDescent="0.2">
      <c r="A13" s="312" t="s">
        <v>9</v>
      </c>
      <c r="B13" s="312"/>
      <c r="C13" s="72"/>
      <c r="D13" s="72"/>
      <c r="E13" s="72"/>
      <c r="F13" s="72"/>
      <c r="G13" s="72"/>
      <c r="H13" s="72"/>
    </row>
    <row r="14" spans="1:10" ht="32.25" customHeight="1" x14ac:dyDescent="0.2">
      <c r="A14" s="343" t="s">
        <v>14</v>
      </c>
      <c r="B14" s="343" t="s">
        <v>13</v>
      </c>
      <c r="C14" s="323" t="s">
        <v>11</v>
      </c>
      <c r="D14" s="340" t="s">
        <v>71</v>
      </c>
      <c r="E14" s="341"/>
      <c r="F14" s="341"/>
      <c r="G14" s="341"/>
      <c r="H14" s="342"/>
      <c r="I14" s="340" t="s">
        <v>20</v>
      </c>
      <c r="J14" s="342"/>
    </row>
    <row r="15" spans="1:10" ht="25.5" x14ac:dyDescent="0.2">
      <c r="A15" s="343"/>
      <c r="B15" s="343"/>
      <c r="C15" s="323"/>
      <c r="D15" s="160">
        <v>2021</v>
      </c>
      <c r="E15" s="246">
        <v>2020</v>
      </c>
      <c r="F15" s="246">
        <v>2019</v>
      </c>
      <c r="G15" s="246">
        <v>2018</v>
      </c>
      <c r="H15" s="246">
        <v>2017</v>
      </c>
      <c r="I15" s="160" t="s">
        <v>12</v>
      </c>
      <c r="J15" s="160" t="s">
        <v>19</v>
      </c>
    </row>
    <row r="16" spans="1:10" x14ac:dyDescent="0.2">
      <c r="A16" s="256" t="s">
        <v>281</v>
      </c>
      <c r="B16" s="257" t="s">
        <v>282</v>
      </c>
      <c r="C16" s="23">
        <v>300430</v>
      </c>
      <c r="D16" s="22"/>
      <c r="E16" s="21">
        <v>300430</v>
      </c>
      <c r="F16" s="21"/>
      <c r="G16" s="21"/>
      <c r="H16" s="21"/>
      <c r="I16" s="5"/>
      <c r="J16" s="5"/>
    </row>
    <row r="17" spans="1:10" s="253" customFormat="1" x14ac:dyDescent="0.2">
      <c r="A17" s="256" t="s">
        <v>287</v>
      </c>
      <c r="B17" s="257" t="s">
        <v>283</v>
      </c>
      <c r="C17" s="23">
        <v>300</v>
      </c>
      <c r="D17" s="22"/>
      <c r="E17" s="21">
        <v>300</v>
      </c>
      <c r="F17" s="21"/>
      <c r="G17" s="21"/>
      <c r="H17" s="21"/>
      <c r="I17" s="5"/>
      <c r="J17" s="5"/>
    </row>
    <row r="18" spans="1:10" s="253" customFormat="1" x14ac:dyDescent="0.2">
      <c r="A18" s="256" t="s">
        <v>288</v>
      </c>
      <c r="B18" s="257" t="s">
        <v>284</v>
      </c>
      <c r="C18" s="23">
        <v>31.37</v>
      </c>
      <c r="D18" s="22"/>
      <c r="E18" s="21">
        <v>31.37</v>
      </c>
      <c r="F18" s="21"/>
      <c r="G18" s="21"/>
      <c r="H18" s="21"/>
      <c r="I18" s="5"/>
      <c r="J18" s="5"/>
    </row>
    <row r="19" spans="1:10" s="253" customFormat="1" ht="25.5" x14ac:dyDescent="0.2">
      <c r="A19" s="256" t="s">
        <v>289</v>
      </c>
      <c r="B19" s="257" t="s">
        <v>285</v>
      </c>
      <c r="C19" s="23">
        <v>2</v>
      </c>
      <c r="D19" s="22"/>
      <c r="E19" s="21">
        <v>2</v>
      </c>
      <c r="F19" s="21"/>
      <c r="G19" s="21"/>
      <c r="H19" s="21"/>
      <c r="I19" s="5"/>
      <c r="J19" s="5"/>
    </row>
    <row r="20" spans="1:10" ht="25.5" x14ac:dyDescent="0.2">
      <c r="A20" s="5" t="s">
        <v>290</v>
      </c>
      <c r="B20" s="16" t="s">
        <v>286</v>
      </c>
      <c r="C20" s="15">
        <v>10200</v>
      </c>
      <c r="D20" s="22">
        <v>10200</v>
      </c>
      <c r="E20" s="21"/>
      <c r="F20" s="21"/>
      <c r="G20" s="21"/>
      <c r="H20" s="21"/>
      <c r="I20" s="5"/>
      <c r="J20" s="5"/>
    </row>
    <row r="21" spans="1:10" s="273" customFormat="1" x14ac:dyDescent="0.2">
      <c r="A21" s="5" t="s">
        <v>295</v>
      </c>
      <c r="B21" s="16" t="s">
        <v>305</v>
      </c>
      <c r="C21" s="15">
        <v>354325.2</v>
      </c>
      <c r="D21" s="22"/>
      <c r="E21" s="21"/>
      <c r="F21" s="21"/>
      <c r="G21" s="21"/>
      <c r="H21" s="21">
        <f>+C21</f>
        <v>354325.2</v>
      </c>
      <c r="I21" s="5"/>
      <c r="J21" s="5"/>
    </row>
    <row r="22" spans="1:10" s="273" customFormat="1" x14ac:dyDescent="0.2">
      <c r="A22" s="5" t="s">
        <v>296</v>
      </c>
      <c r="B22" s="16" t="s">
        <v>306</v>
      </c>
      <c r="C22" s="15">
        <v>16357.9</v>
      </c>
      <c r="D22" s="22"/>
      <c r="E22" s="21"/>
      <c r="F22" s="21"/>
      <c r="G22" s="21"/>
      <c r="H22" s="21">
        <f>+C22</f>
        <v>16357.9</v>
      </c>
      <c r="I22" s="5"/>
      <c r="J22" s="5"/>
    </row>
    <row r="23" spans="1:10" s="273" customFormat="1" x14ac:dyDescent="0.2">
      <c r="A23" s="5" t="s">
        <v>297</v>
      </c>
      <c r="B23" s="16" t="s">
        <v>307</v>
      </c>
      <c r="C23" s="15">
        <v>29652.5</v>
      </c>
      <c r="D23" s="22"/>
      <c r="E23" s="21"/>
      <c r="F23" s="21"/>
      <c r="G23" s="21"/>
      <c r="H23" s="21">
        <f>+C23</f>
        <v>29652.5</v>
      </c>
      <c r="I23" s="5"/>
      <c r="J23" s="5"/>
    </row>
    <row r="24" spans="1:10" s="273" customFormat="1" x14ac:dyDescent="0.2">
      <c r="A24" s="5" t="s">
        <v>298</v>
      </c>
      <c r="B24" s="16" t="s">
        <v>308</v>
      </c>
      <c r="C24" s="15">
        <v>28633.35</v>
      </c>
      <c r="D24" s="22"/>
      <c r="E24" s="21"/>
      <c r="F24" s="21"/>
      <c r="G24" s="21"/>
      <c r="H24" s="21">
        <f>+C24</f>
        <v>28633.35</v>
      </c>
      <c r="I24" s="5"/>
      <c r="J24" s="5"/>
    </row>
    <row r="25" spans="1:10" s="273" customFormat="1" x14ac:dyDescent="0.2">
      <c r="A25" s="5" t="s">
        <v>299</v>
      </c>
      <c r="B25" s="16" t="s">
        <v>309</v>
      </c>
      <c r="C25" s="15">
        <v>22739.7</v>
      </c>
      <c r="D25" s="22"/>
      <c r="E25" s="21"/>
      <c r="F25" s="21"/>
      <c r="G25" s="21">
        <f>+C25</f>
        <v>22739.7</v>
      </c>
      <c r="H25" s="21"/>
      <c r="I25" s="5"/>
      <c r="J25" s="5"/>
    </row>
    <row r="26" spans="1:10" s="273" customFormat="1" x14ac:dyDescent="0.2">
      <c r="A26" s="5" t="s">
        <v>300</v>
      </c>
      <c r="B26" s="16" t="s">
        <v>310</v>
      </c>
      <c r="C26" s="15">
        <v>39733.72</v>
      </c>
      <c r="D26" s="22"/>
      <c r="E26" s="21"/>
      <c r="F26" s="21">
        <f>+C26</f>
        <v>39733.72</v>
      </c>
      <c r="G26" s="21"/>
      <c r="H26" s="21"/>
      <c r="I26" s="5"/>
      <c r="J26" s="5"/>
    </row>
    <row r="27" spans="1:10" s="273" customFormat="1" x14ac:dyDescent="0.2">
      <c r="A27" s="5" t="s">
        <v>301</v>
      </c>
      <c r="B27" s="16" t="s">
        <v>311</v>
      </c>
      <c r="C27" s="15">
        <v>41555</v>
      </c>
      <c r="D27" s="22"/>
      <c r="E27" s="21">
        <f>+C27</f>
        <v>41555</v>
      </c>
      <c r="F27" s="21"/>
      <c r="G27" s="21"/>
      <c r="H27" s="21"/>
      <c r="I27" s="5"/>
      <c r="J27" s="5"/>
    </row>
    <row r="28" spans="1:10" s="273" customFormat="1" x14ac:dyDescent="0.2">
      <c r="A28" s="5" t="s">
        <v>302</v>
      </c>
      <c r="B28" s="16" t="s">
        <v>312</v>
      </c>
      <c r="C28" s="15">
        <v>15090</v>
      </c>
      <c r="D28" s="22">
        <f>+C28</f>
        <v>15090</v>
      </c>
      <c r="E28" s="21"/>
      <c r="F28" s="21"/>
      <c r="G28" s="21"/>
      <c r="H28" s="21"/>
      <c r="I28" s="5"/>
      <c r="J28" s="5"/>
    </row>
    <row r="29" spans="1:10" s="273" customFormat="1" x14ac:dyDescent="0.2">
      <c r="A29" s="5" t="s">
        <v>303</v>
      </c>
      <c r="B29" s="16" t="s">
        <v>313</v>
      </c>
      <c r="C29" s="15">
        <v>289491.88</v>
      </c>
      <c r="D29" s="22">
        <f>+C29-E29</f>
        <v>57128.320000000007</v>
      </c>
      <c r="E29" s="21">
        <v>232363.56</v>
      </c>
      <c r="F29" s="21"/>
      <c r="G29" s="21"/>
      <c r="H29" s="21"/>
      <c r="I29" s="5"/>
      <c r="J29" s="5"/>
    </row>
    <row r="30" spans="1:10" s="273" customFormat="1" x14ac:dyDescent="0.2">
      <c r="A30" s="5" t="s">
        <v>304</v>
      </c>
      <c r="B30" s="16" t="s">
        <v>314</v>
      </c>
      <c r="C30" s="15">
        <v>9899.0300000000007</v>
      </c>
      <c r="D30" s="22">
        <f>+C30-E30</f>
        <v>4776.7000000000007</v>
      </c>
      <c r="E30" s="21">
        <v>5122.33</v>
      </c>
      <c r="F30" s="21"/>
      <c r="G30" s="21"/>
      <c r="H30" s="21"/>
      <c r="I30" s="5"/>
      <c r="J30" s="5"/>
    </row>
    <row r="31" spans="1:10" s="64" customFormat="1" x14ac:dyDescent="0.2">
      <c r="A31" s="81"/>
      <c r="B31" s="82" t="s">
        <v>1</v>
      </c>
      <c r="C31" s="83">
        <f>SUM(C16:C30)</f>
        <v>1158441.6500000001</v>
      </c>
      <c r="D31" s="84"/>
      <c r="E31" s="85"/>
      <c r="F31" s="85"/>
      <c r="G31" s="85"/>
      <c r="H31" s="85"/>
      <c r="I31" s="81"/>
      <c r="J31" s="81"/>
    </row>
    <row r="32" spans="1:10" x14ac:dyDescent="0.2">
      <c r="A32" s="1"/>
      <c r="B32" s="4"/>
      <c r="C32" s="3"/>
      <c r="D32" s="13"/>
      <c r="E32" s="13"/>
      <c r="F32" s="13"/>
      <c r="G32" s="13"/>
      <c r="H32" s="13"/>
      <c r="I32" s="1"/>
      <c r="J32" s="1"/>
    </row>
    <row r="33" spans="1:10" s="176" customFormat="1" x14ac:dyDescent="0.2">
      <c r="A33" s="327" t="s">
        <v>274</v>
      </c>
      <c r="B33" s="327"/>
      <c r="C33" s="327"/>
      <c r="D33" s="327"/>
      <c r="E33" s="327"/>
      <c r="F33" s="327"/>
      <c r="G33" s="327"/>
      <c r="H33" s="327"/>
      <c r="I33" s="327"/>
      <c r="J33" s="327"/>
    </row>
    <row r="34" spans="1:10" x14ac:dyDescent="0.2">
      <c r="A34" s="1"/>
      <c r="B34" s="4"/>
      <c r="C34" s="3"/>
      <c r="D34" s="13"/>
      <c r="E34" s="13"/>
      <c r="F34" s="13"/>
      <c r="G34" s="13"/>
      <c r="H34" s="13"/>
      <c r="I34" s="1"/>
      <c r="J34" s="1"/>
    </row>
    <row r="35" spans="1:10" x14ac:dyDescent="0.2">
      <c r="A35" s="1"/>
      <c r="B35" s="4"/>
      <c r="C35" s="3"/>
      <c r="D35" s="13"/>
      <c r="E35" s="13"/>
      <c r="F35" s="13"/>
      <c r="G35" s="13"/>
      <c r="H35" s="13"/>
      <c r="I35" s="1"/>
      <c r="J35" s="1"/>
    </row>
    <row r="36" spans="1:10" x14ac:dyDescent="0.2">
      <c r="A36" s="1"/>
      <c r="B36" s="4"/>
      <c r="C36" s="3"/>
      <c r="D36" s="13"/>
      <c r="E36" s="13"/>
      <c r="F36" s="13"/>
      <c r="G36" s="13"/>
      <c r="H36" s="13"/>
      <c r="I36" s="1"/>
      <c r="J36" s="1"/>
    </row>
    <row r="37" spans="1:10" x14ac:dyDescent="0.2">
      <c r="A37" s="1"/>
      <c r="B37" s="4"/>
      <c r="C37" s="3"/>
      <c r="D37" s="13"/>
      <c r="E37" s="13"/>
      <c r="F37" s="13"/>
      <c r="G37" s="13"/>
      <c r="H37" s="13"/>
      <c r="I37" s="1"/>
      <c r="J37" s="1"/>
    </row>
    <row r="38" spans="1:10" x14ac:dyDescent="0.2">
      <c r="A38" s="1"/>
      <c r="B38" s="4"/>
      <c r="C38" s="3"/>
      <c r="D38" s="13"/>
      <c r="E38" s="13"/>
      <c r="F38" s="13"/>
      <c r="G38" s="13"/>
      <c r="H38" s="13"/>
      <c r="I38" s="1"/>
      <c r="J38" s="1"/>
    </row>
    <row r="39" spans="1:10" x14ac:dyDescent="0.2">
      <c r="A39" s="1"/>
      <c r="B39" s="4"/>
      <c r="C39" s="3"/>
      <c r="D39" s="13"/>
      <c r="E39" s="13"/>
      <c r="F39" s="13"/>
      <c r="G39" s="13"/>
      <c r="H39" s="13"/>
      <c r="I39" s="1"/>
      <c r="J39" s="1"/>
    </row>
    <row r="40" spans="1:10" x14ac:dyDescent="0.2">
      <c r="A40" s="1"/>
      <c r="B40" s="4"/>
      <c r="C40" s="3"/>
      <c r="D40" s="13"/>
      <c r="E40" s="13"/>
      <c r="F40" s="13"/>
      <c r="G40" s="13"/>
      <c r="H40" s="13"/>
      <c r="I40" s="1"/>
      <c r="J40" s="1"/>
    </row>
    <row r="41" spans="1:10" x14ac:dyDescent="0.2">
      <c r="A41" s="1"/>
      <c r="B41" s="4"/>
      <c r="C41" s="3"/>
      <c r="D41" s="13"/>
      <c r="E41" s="13"/>
      <c r="F41" s="13"/>
      <c r="G41" s="13"/>
      <c r="H41" s="13"/>
      <c r="I41" s="1"/>
      <c r="J41" s="1"/>
    </row>
    <row r="42" spans="1:10" x14ac:dyDescent="0.2">
      <c r="B42" s="327"/>
      <c r="C42" s="327"/>
      <c r="D42" s="344"/>
      <c r="E42" s="344"/>
    </row>
    <row r="43" spans="1:10" x14ac:dyDescent="0.2">
      <c r="A43" s="328" t="s">
        <v>73</v>
      </c>
      <c r="B43" s="329"/>
      <c r="C43" s="329"/>
      <c r="D43" s="329"/>
      <c r="E43" s="329"/>
      <c r="F43" s="329"/>
      <c r="G43" s="329"/>
      <c r="H43" s="329"/>
      <c r="I43" s="329"/>
      <c r="J43" s="330"/>
    </row>
    <row r="44" spans="1:10" x14ac:dyDescent="0.2">
      <c r="A44" s="331" t="s">
        <v>102</v>
      </c>
      <c r="B44" s="332"/>
      <c r="C44" s="332"/>
      <c r="D44" s="332"/>
      <c r="E44" s="332"/>
      <c r="F44" s="332"/>
      <c r="G44" s="332"/>
      <c r="H44" s="332"/>
      <c r="I44" s="332"/>
      <c r="J44" s="333"/>
    </row>
    <row r="45" spans="1:10" x14ac:dyDescent="0.2">
      <c r="A45" s="334" t="s">
        <v>130</v>
      </c>
      <c r="B45" s="335"/>
      <c r="C45" s="335"/>
      <c r="D45" s="335"/>
      <c r="E45" s="335"/>
      <c r="F45" s="335"/>
      <c r="G45" s="335"/>
      <c r="H45" s="335"/>
      <c r="I45" s="335"/>
      <c r="J45" s="336"/>
    </row>
    <row r="46" spans="1:10" x14ac:dyDescent="0.2">
      <c r="A46" s="337" t="s">
        <v>129</v>
      </c>
      <c r="B46" s="338"/>
      <c r="C46" s="338"/>
      <c r="D46" s="338"/>
      <c r="E46" s="338"/>
      <c r="F46" s="338"/>
      <c r="G46" s="338"/>
      <c r="H46" s="338"/>
      <c r="I46" s="338"/>
      <c r="J46" s="339"/>
    </row>
  </sheetData>
  <protectedRanges>
    <protectedRange sqref="B34:D41 B16:D32" name="Rango1_1"/>
  </protectedRanges>
  <mergeCells count="16">
    <mergeCell ref="A43:J43"/>
    <mergeCell ref="A44:J44"/>
    <mergeCell ref="A45:J45"/>
    <mergeCell ref="A46:J46"/>
    <mergeCell ref="D14:H14"/>
    <mergeCell ref="A14:A15"/>
    <mergeCell ref="B14:B15"/>
    <mergeCell ref="C14:C15"/>
    <mergeCell ref="I14:J14"/>
    <mergeCell ref="B42:E42"/>
    <mergeCell ref="A33:J33"/>
    <mergeCell ref="A13:B13"/>
    <mergeCell ref="A3:J3"/>
    <mergeCell ref="A4:J4"/>
    <mergeCell ref="A5:J5"/>
    <mergeCell ref="A6:J6"/>
  </mergeCells>
  <printOptions horizontalCentered="1"/>
  <pageMargins left="0.43307086614173229" right="0.15748031496062992" top="0.74803149606299213" bottom="0.74803149606299213" header="0.31496062992125984" footer="0.31496062992125984"/>
  <pageSetup scale="9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zoomScale="130" zoomScaleNormal="130" workbookViewId="0">
      <selection activeCell="F27" sqref="F27"/>
    </sheetView>
  </sheetViews>
  <sheetFormatPr baseColWidth="10" defaultRowHeight="12.75" x14ac:dyDescent="0.2"/>
  <cols>
    <col min="1" max="1" width="11.42578125" style="10"/>
    <col min="2" max="2" width="31.28515625" style="10" customWidth="1"/>
    <col min="3" max="3" width="17" style="10" customWidth="1"/>
    <col min="4" max="4" width="18.42578125" style="10" customWidth="1"/>
    <col min="5" max="5" width="17.5703125" style="10" customWidth="1"/>
    <col min="6" max="6" width="16" style="10" customWidth="1"/>
    <col min="7" max="7" width="16.28515625" style="10" customWidth="1"/>
    <col min="8" max="16384" width="11.42578125" style="10"/>
  </cols>
  <sheetData>
    <row r="1" spans="1:11" x14ac:dyDescent="0.2">
      <c r="E1" s="20"/>
      <c r="F1" s="20"/>
      <c r="G1" s="168" t="s">
        <v>117</v>
      </c>
    </row>
    <row r="2" spans="1:11" s="233" customFormat="1" x14ac:dyDescent="0.2">
      <c r="E2" s="20"/>
      <c r="F2" s="20"/>
      <c r="G2" s="235"/>
    </row>
    <row r="3" spans="1:11" ht="15.75" customHeight="1" x14ac:dyDescent="0.2">
      <c r="A3" s="310" t="s">
        <v>18</v>
      </c>
      <c r="B3" s="310"/>
      <c r="C3" s="310"/>
      <c r="D3" s="310"/>
      <c r="E3" s="310"/>
      <c r="F3" s="310"/>
      <c r="G3" s="310"/>
    </row>
    <row r="4" spans="1:11" x14ac:dyDescent="0.2">
      <c r="A4" s="310" t="s">
        <v>17</v>
      </c>
      <c r="B4" s="310"/>
      <c r="C4" s="310"/>
      <c r="D4" s="310"/>
      <c r="E4" s="310"/>
      <c r="F4" s="310"/>
      <c r="G4" s="310"/>
    </row>
    <row r="5" spans="1:11" x14ac:dyDescent="0.2">
      <c r="A5" s="311" t="s">
        <v>16</v>
      </c>
      <c r="B5" s="311"/>
      <c r="C5" s="311"/>
      <c r="D5" s="311"/>
      <c r="E5" s="311"/>
      <c r="F5" s="311"/>
      <c r="G5" s="311"/>
    </row>
    <row r="6" spans="1:11" x14ac:dyDescent="0.2">
      <c r="A6" s="346" t="s">
        <v>3</v>
      </c>
      <c r="B6" s="346"/>
      <c r="C6" s="346"/>
      <c r="D6" s="346"/>
      <c r="E6" s="346"/>
      <c r="F6" s="346"/>
      <c r="G6" s="346"/>
      <c r="H6" s="11"/>
      <c r="I6" s="11"/>
      <c r="J6" s="11"/>
      <c r="K6" s="11"/>
    </row>
    <row r="7" spans="1:11" x14ac:dyDescent="0.2">
      <c r="A7" s="345" t="s">
        <v>280</v>
      </c>
      <c r="B7" s="345"/>
      <c r="C7" s="345"/>
      <c r="D7" s="345"/>
      <c r="E7" s="70"/>
      <c r="F7" s="70"/>
      <c r="G7" s="70"/>
      <c r="H7" s="11"/>
      <c r="I7" s="11"/>
      <c r="J7" s="11"/>
      <c r="K7" s="11"/>
    </row>
    <row r="8" spans="1:11" x14ac:dyDescent="0.2">
      <c r="A8" s="70"/>
      <c r="B8" s="70"/>
      <c r="C8" s="70"/>
      <c r="D8" s="70"/>
      <c r="E8" s="70"/>
      <c r="F8" s="70"/>
      <c r="G8" s="70"/>
      <c r="H8" s="11"/>
      <c r="I8" s="11"/>
      <c r="J8" s="11"/>
      <c r="K8" s="11"/>
    </row>
    <row r="9" spans="1:11" x14ac:dyDescent="0.2">
      <c r="A9" s="90" t="s">
        <v>8</v>
      </c>
      <c r="B9" s="90"/>
      <c r="C9" s="72"/>
      <c r="D9" s="72"/>
      <c r="E9" s="72"/>
      <c r="H9" s="11"/>
      <c r="I9" s="11"/>
      <c r="J9" s="11"/>
      <c r="K9" s="11"/>
    </row>
    <row r="10" spans="1:11" ht="25.5" x14ac:dyDescent="0.2">
      <c r="A10" s="129" t="s">
        <v>14</v>
      </c>
      <c r="B10" s="142" t="s">
        <v>13</v>
      </c>
      <c r="C10" s="130" t="s">
        <v>11</v>
      </c>
      <c r="D10" s="130" t="s">
        <v>12</v>
      </c>
      <c r="E10" s="130" t="s">
        <v>24</v>
      </c>
      <c r="F10" s="130" t="s">
        <v>23</v>
      </c>
      <c r="G10" s="130" t="s">
        <v>22</v>
      </c>
    </row>
    <row r="11" spans="1:11" x14ac:dyDescent="0.2">
      <c r="A11" s="5"/>
      <c r="B11" s="17"/>
      <c r="C11" s="7"/>
      <c r="D11" s="24"/>
      <c r="E11" s="24"/>
      <c r="F11" s="24"/>
      <c r="G11" s="5"/>
    </row>
    <row r="12" spans="1:11" x14ac:dyDescent="0.2">
      <c r="A12" s="255" t="s">
        <v>279</v>
      </c>
      <c r="B12" s="255" t="s">
        <v>279</v>
      </c>
      <c r="C12" s="255" t="s">
        <v>279</v>
      </c>
      <c r="D12" s="255" t="s">
        <v>279</v>
      </c>
      <c r="E12" s="255" t="s">
        <v>279</v>
      </c>
      <c r="F12" s="255" t="s">
        <v>279</v>
      </c>
      <c r="G12" s="255" t="s">
        <v>279</v>
      </c>
    </row>
    <row r="13" spans="1:11" x14ac:dyDescent="0.2">
      <c r="A13" s="5"/>
      <c r="B13" s="16"/>
      <c r="C13" s="7"/>
      <c r="D13" s="24"/>
      <c r="E13" s="24"/>
      <c r="F13" s="24"/>
      <c r="G13" s="5"/>
    </row>
    <row r="14" spans="1:11" x14ac:dyDescent="0.2">
      <c r="A14" s="5"/>
      <c r="B14" s="16"/>
      <c r="C14" s="7"/>
      <c r="D14" s="24"/>
      <c r="E14" s="24"/>
      <c r="F14" s="24"/>
      <c r="G14" s="5"/>
    </row>
    <row r="15" spans="1:11" s="68" customFormat="1" x14ac:dyDescent="0.2">
      <c r="A15" s="81"/>
      <c r="B15" s="143" t="s">
        <v>72</v>
      </c>
      <c r="C15" s="28">
        <f>SUM(C11:C14)</f>
        <v>0</v>
      </c>
      <c r="D15" s="27"/>
      <c r="E15" s="27"/>
      <c r="F15" s="27"/>
      <c r="G15" s="81"/>
    </row>
    <row r="16" spans="1:11" x14ac:dyDescent="0.2">
      <c r="A16" s="1"/>
      <c r="B16" s="4"/>
      <c r="C16" s="3"/>
      <c r="D16" s="13"/>
      <c r="E16" s="13"/>
      <c r="F16" s="13"/>
      <c r="G16" s="1"/>
    </row>
    <row r="17" spans="1:10" x14ac:dyDescent="0.2">
      <c r="A17" s="327" t="s">
        <v>274</v>
      </c>
      <c r="B17" s="327"/>
      <c r="C17" s="327"/>
      <c r="D17" s="327"/>
      <c r="E17" s="327"/>
      <c r="F17" s="327"/>
      <c r="G17" s="327"/>
      <c r="H17" s="206"/>
      <c r="I17" s="206"/>
      <c r="J17" s="206"/>
    </row>
    <row r="18" spans="1:10" x14ac:dyDescent="0.2">
      <c r="A18" s="1"/>
      <c r="B18" s="4"/>
      <c r="C18" s="3"/>
      <c r="D18" s="13"/>
      <c r="E18" s="13"/>
      <c r="F18" s="13"/>
      <c r="G18" s="1"/>
    </row>
    <row r="19" spans="1:10" x14ac:dyDescent="0.2">
      <c r="A19" s="1"/>
      <c r="B19" s="4"/>
      <c r="C19" s="3"/>
      <c r="D19" s="13"/>
      <c r="E19" s="13"/>
      <c r="F19" s="13"/>
      <c r="G19" s="1"/>
    </row>
    <row r="20" spans="1:10" x14ac:dyDescent="0.2">
      <c r="A20" s="1"/>
      <c r="B20" s="4"/>
      <c r="C20" s="3"/>
      <c r="D20" s="13"/>
      <c r="E20" s="13"/>
      <c r="F20" s="13"/>
      <c r="G20" s="1"/>
    </row>
    <row r="32" spans="1:10" x14ac:dyDescent="0.2">
      <c r="B32" s="63"/>
      <c r="C32" s="63"/>
      <c r="D32" s="64"/>
      <c r="E32" s="64"/>
      <c r="F32" s="64"/>
    </row>
    <row r="33" spans="1:11" x14ac:dyDescent="0.2">
      <c r="A33" s="328" t="s">
        <v>73</v>
      </c>
      <c r="B33" s="329"/>
      <c r="C33" s="329"/>
      <c r="D33" s="329"/>
      <c r="E33" s="329"/>
      <c r="F33" s="329"/>
      <c r="G33" s="330"/>
    </row>
    <row r="34" spans="1:11" x14ac:dyDescent="0.2">
      <c r="A34" s="353" t="s">
        <v>102</v>
      </c>
      <c r="B34" s="314"/>
      <c r="C34" s="314"/>
      <c r="D34" s="314"/>
      <c r="E34" s="314"/>
      <c r="F34" s="314"/>
      <c r="G34" s="354"/>
    </row>
    <row r="35" spans="1:11" x14ac:dyDescent="0.2">
      <c r="A35" s="315" t="s">
        <v>103</v>
      </c>
      <c r="B35" s="316"/>
      <c r="C35" s="316"/>
      <c r="D35" s="316"/>
      <c r="E35" s="316"/>
      <c r="F35" s="316"/>
      <c r="G35" s="355"/>
    </row>
    <row r="36" spans="1:11" x14ac:dyDescent="0.2">
      <c r="A36" s="356" t="s">
        <v>131</v>
      </c>
      <c r="B36" s="357"/>
      <c r="C36" s="357"/>
      <c r="D36" s="357"/>
      <c r="E36" s="357"/>
      <c r="F36" s="357"/>
      <c r="G36" s="358"/>
      <c r="H36" s="11"/>
      <c r="I36" s="11"/>
      <c r="J36" s="11"/>
      <c r="K36" s="11"/>
    </row>
    <row r="37" spans="1:11" x14ac:dyDescent="0.2">
      <c r="A37" s="359" t="s">
        <v>132</v>
      </c>
      <c r="B37" s="360"/>
      <c r="C37" s="360"/>
      <c r="D37" s="360"/>
      <c r="E37" s="360"/>
      <c r="F37" s="360"/>
      <c r="G37" s="361"/>
    </row>
    <row r="38" spans="1:11" x14ac:dyDescent="0.2">
      <c r="A38" s="347" t="s">
        <v>133</v>
      </c>
      <c r="B38" s="348"/>
      <c r="C38" s="348"/>
      <c r="D38" s="348"/>
      <c r="E38" s="348"/>
      <c r="F38" s="348"/>
      <c r="G38" s="349"/>
    </row>
    <row r="39" spans="1:11" x14ac:dyDescent="0.2">
      <c r="A39" s="347" t="s">
        <v>134</v>
      </c>
      <c r="B39" s="348"/>
      <c r="C39" s="348"/>
      <c r="D39" s="348"/>
      <c r="E39" s="348"/>
      <c r="F39" s="348"/>
      <c r="G39" s="349"/>
    </row>
    <row r="40" spans="1:11" x14ac:dyDescent="0.2">
      <c r="A40" s="350" t="s">
        <v>135</v>
      </c>
      <c r="B40" s="351"/>
      <c r="C40" s="351"/>
      <c r="D40" s="351"/>
      <c r="E40" s="351"/>
      <c r="F40" s="351"/>
      <c r="G40" s="352"/>
    </row>
  </sheetData>
  <protectedRanges>
    <protectedRange sqref="B11:D11 B18:D20 B13:D16" name="Rango1_1"/>
  </protectedRanges>
  <mergeCells count="14">
    <mergeCell ref="A38:G38"/>
    <mergeCell ref="A39:G39"/>
    <mergeCell ref="A40:G40"/>
    <mergeCell ref="A33:G33"/>
    <mergeCell ref="A34:G34"/>
    <mergeCell ref="A35:G35"/>
    <mergeCell ref="A36:G36"/>
    <mergeCell ref="A37:G37"/>
    <mergeCell ref="A17:G17"/>
    <mergeCell ref="A7:D7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zoomScale="130" zoomScaleNormal="130" workbookViewId="0">
      <selection activeCell="E25" sqref="E25"/>
    </sheetView>
  </sheetViews>
  <sheetFormatPr baseColWidth="10" defaultRowHeight="12.75" x14ac:dyDescent="0.2"/>
  <cols>
    <col min="1" max="1" width="11.42578125" style="91"/>
    <col min="2" max="2" width="38.7109375" style="91" customWidth="1"/>
    <col min="3" max="3" width="19.5703125" style="91" customWidth="1"/>
    <col min="4" max="4" width="20" style="91" customWidth="1"/>
    <col min="5" max="5" width="25.28515625" style="91" customWidth="1"/>
    <col min="6" max="16384" width="11.42578125" style="91"/>
  </cols>
  <sheetData>
    <row r="1" spans="1:6" x14ac:dyDescent="0.2">
      <c r="E1" s="109" t="s">
        <v>118</v>
      </c>
      <c r="F1" s="100"/>
    </row>
    <row r="2" spans="1:6" s="236" customFormat="1" x14ac:dyDescent="0.2">
      <c r="E2" s="109"/>
      <c r="F2" s="100"/>
    </row>
    <row r="3" spans="1:6" ht="15.75" customHeight="1" x14ac:dyDescent="0.2">
      <c r="A3" s="371" t="s">
        <v>18</v>
      </c>
      <c r="B3" s="371"/>
      <c r="C3" s="371"/>
      <c r="D3" s="371"/>
      <c r="E3" s="371"/>
    </row>
    <row r="4" spans="1:6" x14ac:dyDescent="0.2">
      <c r="A4" s="371" t="s">
        <v>17</v>
      </c>
      <c r="B4" s="371"/>
      <c r="C4" s="371"/>
      <c r="D4" s="371"/>
      <c r="E4" s="371"/>
    </row>
    <row r="5" spans="1:6" x14ac:dyDescent="0.2">
      <c r="A5" s="372" t="s">
        <v>16</v>
      </c>
      <c r="B5" s="372"/>
      <c r="C5" s="372"/>
      <c r="D5" s="372"/>
      <c r="E5" s="372"/>
    </row>
    <row r="6" spans="1:6" x14ac:dyDescent="0.2">
      <c r="A6" s="372" t="s">
        <v>25</v>
      </c>
      <c r="B6" s="372"/>
      <c r="C6" s="372"/>
      <c r="D6" s="372"/>
      <c r="E6" s="372"/>
    </row>
    <row r="7" spans="1:6" x14ac:dyDescent="0.2">
      <c r="A7" s="113"/>
      <c r="B7" s="113"/>
      <c r="C7" s="113"/>
      <c r="D7" s="113"/>
      <c r="E7" s="113"/>
    </row>
    <row r="8" spans="1:6" x14ac:dyDescent="0.2">
      <c r="A8" s="345" t="s">
        <v>280</v>
      </c>
      <c r="B8" s="345"/>
      <c r="C8" s="345"/>
      <c r="D8" s="345"/>
      <c r="E8" s="113"/>
    </row>
    <row r="9" spans="1:6" x14ac:dyDescent="0.2">
      <c r="A9" s="117"/>
      <c r="B9" s="117"/>
      <c r="C9" s="117"/>
      <c r="D9" s="117"/>
      <c r="E9" s="113"/>
    </row>
    <row r="10" spans="1:6" x14ac:dyDescent="0.2">
      <c r="A10" s="373" t="s">
        <v>7</v>
      </c>
      <c r="B10" s="373"/>
      <c r="C10" s="110"/>
      <c r="D10" s="110"/>
      <c r="E10" s="110"/>
    </row>
    <row r="11" spans="1:6" s="114" customFormat="1" ht="21.75" customHeight="1" x14ac:dyDescent="0.2">
      <c r="A11" s="118" t="s">
        <v>14</v>
      </c>
      <c r="B11" s="119" t="s">
        <v>13</v>
      </c>
      <c r="C11" s="120" t="s">
        <v>11</v>
      </c>
      <c r="D11" s="120" t="s">
        <v>12</v>
      </c>
      <c r="E11" s="120" t="s">
        <v>26</v>
      </c>
    </row>
    <row r="12" spans="1:6" x14ac:dyDescent="0.2">
      <c r="A12" s="92"/>
      <c r="B12" s="93"/>
      <c r="C12" s="94"/>
      <c r="D12" s="95"/>
      <c r="E12" s="95"/>
    </row>
    <row r="13" spans="1:6" x14ac:dyDescent="0.2">
      <c r="A13" s="258" t="s">
        <v>279</v>
      </c>
      <c r="B13" s="258" t="s">
        <v>279</v>
      </c>
      <c r="C13" s="258" t="s">
        <v>279</v>
      </c>
      <c r="D13" s="258" t="s">
        <v>279</v>
      </c>
      <c r="E13" s="258" t="s">
        <v>279</v>
      </c>
    </row>
    <row r="14" spans="1:6" x14ac:dyDescent="0.2">
      <c r="A14" s="92"/>
      <c r="B14" s="96"/>
      <c r="C14" s="94"/>
      <c r="D14" s="95"/>
      <c r="E14" s="95"/>
    </row>
    <row r="15" spans="1:6" x14ac:dyDescent="0.2">
      <c r="A15" s="92"/>
      <c r="B15" s="96"/>
      <c r="C15" s="94"/>
      <c r="D15" s="95"/>
      <c r="E15" s="95"/>
    </row>
    <row r="16" spans="1:6" s="114" customFormat="1" x14ac:dyDescent="0.2">
      <c r="A16" s="144"/>
      <c r="B16" s="145" t="s">
        <v>1</v>
      </c>
      <c r="C16" s="116">
        <f>SUM(C12:C15)</f>
        <v>0</v>
      </c>
      <c r="D16" s="146"/>
      <c r="E16" s="146"/>
    </row>
    <row r="17" spans="1:7" x14ac:dyDescent="0.2">
      <c r="B17" s="365"/>
      <c r="C17" s="365"/>
      <c r="D17" s="366"/>
      <c r="E17" s="366"/>
    </row>
    <row r="18" spans="1:7" s="178" customFormat="1" x14ac:dyDescent="0.2">
      <c r="A18" s="370" t="s">
        <v>274</v>
      </c>
      <c r="B18" s="370"/>
      <c r="C18" s="370"/>
      <c r="D18" s="370"/>
      <c r="E18" s="370"/>
      <c r="F18" s="206"/>
      <c r="G18" s="206"/>
    </row>
    <row r="19" spans="1:7" s="231" customFormat="1" x14ac:dyDescent="0.2">
      <c r="A19" s="232"/>
      <c r="B19" s="232"/>
      <c r="C19" s="232"/>
      <c r="D19" s="232"/>
      <c r="E19" s="232"/>
      <c r="F19" s="206"/>
      <c r="G19" s="206"/>
    </row>
    <row r="20" spans="1:7" s="231" customFormat="1" x14ac:dyDescent="0.2">
      <c r="A20" s="232"/>
      <c r="B20" s="232"/>
      <c r="C20" s="232"/>
      <c r="D20" s="232"/>
      <c r="E20" s="232"/>
      <c r="F20" s="206"/>
      <c r="G20" s="206"/>
    </row>
    <row r="21" spans="1:7" s="231" customFormat="1" x14ac:dyDescent="0.2">
      <c r="A21" s="232"/>
      <c r="B21" s="232"/>
      <c r="C21" s="232"/>
      <c r="D21" s="232"/>
      <c r="E21" s="232"/>
      <c r="F21" s="206"/>
      <c r="G21" s="206"/>
    </row>
    <row r="22" spans="1:7" s="231" customFormat="1" x14ac:dyDescent="0.2">
      <c r="A22" s="232"/>
      <c r="B22" s="232"/>
      <c r="C22" s="232"/>
      <c r="D22" s="232"/>
      <c r="E22" s="232"/>
      <c r="F22" s="206"/>
      <c r="G22" s="206"/>
    </row>
    <row r="23" spans="1:7" x14ac:dyDescent="0.2">
      <c r="B23" s="124"/>
      <c r="C23" s="124"/>
    </row>
    <row r="24" spans="1:7" x14ac:dyDescent="0.2">
      <c r="B24" s="124"/>
      <c r="C24" s="124"/>
    </row>
    <row r="25" spans="1:7" x14ac:dyDescent="0.2">
      <c r="B25" s="124"/>
      <c r="C25" s="124"/>
    </row>
    <row r="26" spans="1:7" x14ac:dyDescent="0.2">
      <c r="B26" s="124"/>
      <c r="C26" s="124"/>
    </row>
    <row r="27" spans="1:7" x14ac:dyDescent="0.2">
      <c r="B27" s="124"/>
      <c r="C27" s="124"/>
    </row>
    <row r="28" spans="1:7" x14ac:dyDescent="0.2">
      <c r="B28" s="124"/>
      <c r="C28" s="124"/>
    </row>
    <row r="29" spans="1:7" x14ac:dyDescent="0.2">
      <c r="B29" s="124"/>
      <c r="C29" s="124"/>
    </row>
    <row r="30" spans="1:7" x14ac:dyDescent="0.2">
      <c r="B30" s="124"/>
      <c r="C30" s="124"/>
    </row>
    <row r="31" spans="1:7" x14ac:dyDescent="0.2">
      <c r="B31" s="121"/>
      <c r="C31" s="121"/>
      <c r="D31" s="122"/>
      <c r="E31" s="122"/>
    </row>
    <row r="32" spans="1:7" ht="15" customHeight="1" x14ac:dyDescent="0.2">
      <c r="A32" s="328" t="s">
        <v>73</v>
      </c>
      <c r="B32" s="329"/>
      <c r="C32" s="329"/>
      <c r="D32" s="329"/>
      <c r="E32" s="330"/>
    </row>
    <row r="33" spans="1:5" ht="15" customHeight="1" x14ac:dyDescent="0.2">
      <c r="A33" s="313" t="s">
        <v>74</v>
      </c>
      <c r="B33" s="314"/>
      <c r="C33" s="314"/>
      <c r="D33" s="314"/>
      <c r="E33" s="354"/>
    </row>
    <row r="34" spans="1:5" ht="15" customHeight="1" x14ac:dyDescent="0.2">
      <c r="A34" s="315" t="s">
        <v>75</v>
      </c>
      <c r="B34" s="316"/>
      <c r="C34" s="316"/>
      <c r="D34" s="316"/>
      <c r="E34" s="355"/>
    </row>
    <row r="35" spans="1:5" ht="15" customHeight="1" x14ac:dyDescent="0.2">
      <c r="A35" s="315" t="s">
        <v>86</v>
      </c>
      <c r="B35" s="316"/>
      <c r="C35" s="316"/>
      <c r="D35" s="316"/>
      <c r="E35" s="355"/>
    </row>
    <row r="36" spans="1:5" ht="15" customHeight="1" x14ac:dyDescent="0.2">
      <c r="A36" s="367" t="s">
        <v>87</v>
      </c>
      <c r="B36" s="368"/>
      <c r="C36" s="368"/>
      <c r="D36" s="368"/>
      <c r="E36" s="369"/>
    </row>
    <row r="37" spans="1:5" ht="15" customHeight="1" x14ac:dyDescent="0.2">
      <c r="A37" s="362" t="s">
        <v>88</v>
      </c>
      <c r="B37" s="363"/>
      <c r="C37" s="363"/>
      <c r="D37" s="363"/>
      <c r="E37" s="364"/>
    </row>
  </sheetData>
  <protectedRanges>
    <protectedRange sqref="B12:D12 B14:D16" name="Rango1_1"/>
  </protectedRanges>
  <mergeCells count="14">
    <mergeCell ref="A3:E3"/>
    <mergeCell ref="A4:E4"/>
    <mergeCell ref="A5:E5"/>
    <mergeCell ref="A6:E6"/>
    <mergeCell ref="A10:B10"/>
    <mergeCell ref="A37:E37"/>
    <mergeCell ref="A8:D8"/>
    <mergeCell ref="B17:E17"/>
    <mergeCell ref="A32:E32"/>
    <mergeCell ref="A33:E33"/>
    <mergeCell ref="A34:E34"/>
    <mergeCell ref="A35:E35"/>
    <mergeCell ref="A36:E36"/>
    <mergeCell ref="A18:E18"/>
  </mergeCells>
  <printOptions horizontalCentered="1"/>
  <pageMargins left="0.27559055118110237" right="0.23622047244094491" top="0.74803149606299213" bottom="0.74803149606299213" header="0.31496062992125984" footer="0.31496062992125984"/>
  <pageSetup orientation="landscape" r:id="rId1"/>
  <headerFooter>
    <oddFooter>&amp;CHoja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showGridLines="0" zoomScale="110" zoomScaleNormal="110" workbookViewId="0">
      <selection activeCell="A6" sqref="A6:F6"/>
    </sheetView>
  </sheetViews>
  <sheetFormatPr baseColWidth="10" defaultRowHeight="14.25" x14ac:dyDescent="0.2"/>
  <cols>
    <col min="1" max="1" width="11.42578125" style="18"/>
    <col min="2" max="2" width="34.85546875" style="18" customWidth="1"/>
    <col min="3" max="3" width="24.5703125" style="18" customWidth="1"/>
    <col min="4" max="4" width="18.7109375" style="18" customWidth="1"/>
    <col min="5" max="5" width="17.42578125" style="18" customWidth="1"/>
    <col min="6" max="6" width="18.28515625" style="18" customWidth="1"/>
    <col min="7" max="16384" width="11.42578125" style="18"/>
  </cols>
  <sheetData>
    <row r="1" spans="1:6" ht="15.75" x14ac:dyDescent="0.25">
      <c r="A1" s="73"/>
      <c r="B1" s="73"/>
      <c r="C1" s="73"/>
      <c r="D1" s="73"/>
      <c r="E1" s="20"/>
      <c r="F1" s="125" t="s">
        <v>119</v>
      </c>
    </row>
    <row r="2" spans="1:6" ht="15.75" x14ac:dyDescent="0.25">
      <c r="A2" s="233"/>
      <c r="B2" s="233"/>
      <c r="C2" s="233"/>
      <c r="D2" s="233"/>
      <c r="E2" s="20"/>
      <c r="F2" s="125"/>
    </row>
    <row r="3" spans="1:6" ht="15.75" customHeight="1" x14ac:dyDescent="0.2">
      <c r="A3" s="377" t="s">
        <v>18</v>
      </c>
      <c r="B3" s="377"/>
      <c r="C3" s="377"/>
      <c r="D3" s="377"/>
      <c r="E3" s="377"/>
      <c r="F3" s="377"/>
    </row>
    <row r="4" spans="1:6" ht="15" x14ac:dyDescent="0.2">
      <c r="A4" s="377" t="s">
        <v>17</v>
      </c>
      <c r="B4" s="377"/>
      <c r="C4" s="377"/>
      <c r="D4" s="377"/>
      <c r="E4" s="377"/>
      <c r="F4" s="377"/>
    </row>
    <row r="5" spans="1:6" ht="15" x14ac:dyDescent="0.25">
      <c r="A5" s="378" t="s">
        <v>16</v>
      </c>
      <c r="B5" s="378"/>
      <c r="C5" s="378"/>
      <c r="D5" s="378"/>
      <c r="E5" s="378"/>
      <c r="F5" s="378"/>
    </row>
    <row r="6" spans="1:6" ht="15" x14ac:dyDescent="0.25">
      <c r="A6" s="379" t="s">
        <v>58</v>
      </c>
      <c r="B6" s="379"/>
      <c r="C6" s="379"/>
      <c r="D6" s="379"/>
      <c r="E6" s="379"/>
      <c r="F6" s="379"/>
    </row>
    <row r="7" spans="1:6" ht="15" x14ac:dyDescent="0.25">
      <c r="A7" s="66"/>
      <c r="B7" s="66"/>
      <c r="C7" s="66"/>
      <c r="D7" s="66"/>
      <c r="E7" s="66"/>
      <c r="F7" s="66"/>
    </row>
    <row r="8" spans="1:6" ht="15" x14ac:dyDescent="0.25">
      <c r="A8" s="66"/>
      <c r="B8" s="66"/>
      <c r="C8" s="66"/>
      <c r="D8" s="66"/>
      <c r="E8" s="66"/>
      <c r="F8" s="66"/>
    </row>
    <row r="9" spans="1:6" ht="15" customHeight="1" x14ac:dyDescent="0.2">
      <c r="A9" s="345" t="s">
        <v>280</v>
      </c>
      <c r="B9" s="345"/>
      <c r="C9" s="345"/>
      <c r="D9" s="345"/>
      <c r="E9" s="345"/>
      <c r="F9" s="345"/>
    </row>
    <row r="10" spans="1:6" x14ac:dyDescent="0.2">
      <c r="A10" s="73"/>
      <c r="B10" s="73"/>
      <c r="C10" s="73"/>
      <c r="D10" s="73"/>
      <c r="E10" s="26"/>
      <c r="F10" s="73"/>
    </row>
    <row r="11" spans="1:6" x14ac:dyDescent="0.2">
      <c r="A11" s="73"/>
      <c r="B11" s="73"/>
      <c r="C11" s="73"/>
      <c r="D11" s="73"/>
      <c r="E11" s="26"/>
      <c r="F11" s="73"/>
    </row>
    <row r="12" spans="1:6" x14ac:dyDescent="0.2">
      <c r="A12" s="35" t="s">
        <v>37</v>
      </c>
      <c r="B12" s="11"/>
      <c r="C12" s="11"/>
      <c r="D12" s="11"/>
      <c r="E12" s="34"/>
      <c r="F12" s="11"/>
    </row>
    <row r="13" spans="1:6" x14ac:dyDescent="0.2">
      <c r="A13" s="129" t="s">
        <v>14</v>
      </c>
      <c r="B13" s="129" t="s">
        <v>32</v>
      </c>
      <c r="C13" s="129" t="s">
        <v>36</v>
      </c>
      <c r="D13" s="129" t="s">
        <v>35</v>
      </c>
      <c r="E13" s="130" t="s">
        <v>34</v>
      </c>
      <c r="F13" s="130" t="s">
        <v>33</v>
      </c>
    </row>
    <row r="14" spans="1:6" x14ac:dyDescent="0.2">
      <c r="A14" s="6"/>
      <c r="B14" s="6"/>
      <c r="C14" s="6"/>
      <c r="D14" s="6"/>
      <c r="E14" s="33"/>
      <c r="F14" s="6"/>
    </row>
    <row r="15" spans="1:6" x14ac:dyDescent="0.2">
      <c r="A15" s="259" t="s">
        <v>279</v>
      </c>
      <c r="B15" s="259" t="s">
        <v>279</v>
      </c>
      <c r="C15" s="259" t="s">
        <v>279</v>
      </c>
      <c r="D15" s="259" t="s">
        <v>279</v>
      </c>
      <c r="E15" s="259" t="s">
        <v>279</v>
      </c>
      <c r="F15" s="259" t="s">
        <v>279</v>
      </c>
    </row>
    <row r="16" spans="1:6" x14ac:dyDescent="0.2">
      <c r="A16" s="6"/>
      <c r="B16" s="6"/>
      <c r="C16" s="6"/>
      <c r="D16" s="6"/>
      <c r="E16" s="33"/>
      <c r="F16" s="6"/>
    </row>
    <row r="17" spans="1:6" x14ac:dyDescent="0.2">
      <c r="A17" s="1"/>
      <c r="B17" s="1"/>
      <c r="C17" s="1"/>
      <c r="D17" s="1"/>
      <c r="E17" s="32"/>
      <c r="F17" s="1"/>
    </row>
    <row r="18" spans="1:6" x14ac:dyDescent="0.2">
      <c r="A18" s="73"/>
      <c r="B18" s="73"/>
      <c r="C18" s="73"/>
      <c r="D18" s="73"/>
      <c r="E18" s="26"/>
      <c r="F18" s="73"/>
    </row>
    <row r="19" spans="1:6" ht="24" customHeight="1" x14ac:dyDescent="0.2">
      <c r="A19" s="129" t="s">
        <v>14</v>
      </c>
      <c r="B19" s="129" t="s">
        <v>32</v>
      </c>
      <c r="C19" s="130" t="s">
        <v>31</v>
      </c>
      <c r="D19" s="130" t="s">
        <v>30</v>
      </c>
      <c r="E19" s="130" t="s">
        <v>29</v>
      </c>
      <c r="F19" s="130" t="s">
        <v>28</v>
      </c>
    </row>
    <row r="20" spans="1:6" x14ac:dyDescent="0.2">
      <c r="A20" s="374" t="s">
        <v>2</v>
      </c>
      <c r="B20" s="375"/>
      <c r="C20" s="375"/>
      <c r="D20" s="375"/>
      <c r="E20" s="375"/>
      <c r="F20" s="376"/>
    </row>
    <row r="21" spans="1:6" x14ac:dyDescent="0.2">
      <c r="A21" s="5"/>
      <c r="B21" s="9"/>
      <c r="C21" s="31"/>
      <c r="D21" s="30"/>
      <c r="E21" s="30"/>
      <c r="F21" s="29"/>
    </row>
    <row r="22" spans="1:6" x14ac:dyDescent="0.2">
      <c r="A22" s="259" t="s">
        <v>279</v>
      </c>
      <c r="B22" s="259" t="s">
        <v>279</v>
      </c>
      <c r="C22" s="259" t="s">
        <v>279</v>
      </c>
      <c r="D22" s="259" t="s">
        <v>279</v>
      </c>
      <c r="E22" s="259" t="s">
        <v>279</v>
      </c>
      <c r="F22" s="259" t="s">
        <v>279</v>
      </c>
    </row>
    <row r="23" spans="1:6" x14ac:dyDescent="0.2">
      <c r="A23" s="5"/>
      <c r="B23" s="9"/>
      <c r="C23" s="31"/>
      <c r="D23" s="30"/>
      <c r="E23" s="30"/>
      <c r="F23" s="29"/>
    </row>
    <row r="24" spans="1:6" x14ac:dyDescent="0.2">
      <c r="A24" s="374" t="s">
        <v>4</v>
      </c>
      <c r="B24" s="375"/>
      <c r="C24" s="375"/>
      <c r="D24" s="375"/>
      <c r="E24" s="375"/>
      <c r="F24" s="376"/>
    </row>
    <row r="25" spans="1:6" x14ac:dyDescent="0.2">
      <c r="A25" s="5"/>
      <c r="B25" s="9"/>
      <c r="C25" s="31"/>
      <c r="D25" s="30"/>
      <c r="E25" s="30"/>
      <c r="F25" s="29"/>
    </row>
    <row r="26" spans="1:6" x14ac:dyDescent="0.2">
      <c r="A26" s="259" t="s">
        <v>279</v>
      </c>
      <c r="B26" s="259" t="s">
        <v>279</v>
      </c>
      <c r="C26" s="259" t="s">
        <v>279</v>
      </c>
      <c r="D26" s="259" t="s">
        <v>279</v>
      </c>
      <c r="E26" s="259" t="s">
        <v>279</v>
      </c>
      <c r="F26" s="259" t="s">
        <v>279</v>
      </c>
    </row>
    <row r="27" spans="1:6" x14ac:dyDescent="0.2">
      <c r="A27" s="5"/>
      <c r="B27" s="9"/>
      <c r="C27" s="31"/>
      <c r="D27" s="30"/>
      <c r="E27" s="30"/>
      <c r="F27" s="29"/>
    </row>
    <row r="28" spans="1:6" x14ac:dyDescent="0.2">
      <c r="A28" s="374" t="s">
        <v>27</v>
      </c>
      <c r="B28" s="375"/>
      <c r="C28" s="375"/>
      <c r="D28" s="375"/>
      <c r="E28" s="375"/>
      <c r="F28" s="376"/>
    </row>
    <row r="29" spans="1:6" x14ac:dyDescent="0.2">
      <c r="A29" s="5"/>
      <c r="B29" s="9"/>
      <c r="C29" s="31"/>
      <c r="D29" s="30"/>
      <c r="E29" s="30"/>
      <c r="F29" s="29"/>
    </row>
    <row r="30" spans="1:6" x14ac:dyDescent="0.2">
      <c r="A30" s="259" t="s">
        <v>279</v>
      </c>
      <c r="B30" s="259" t="s">
        <v>279</v>
      </c>
      <c r="C30" s="259" t="s">
        <v>279</v>
      </c>
      <c r="D30" s="259" t="s">
        <v>279</v>
      </c>
      <c r="E30" s="259" t="s">
        <v>279</v>
      </c>
      <c r="F30" s="259" t="s">
        <v>279</v>
      </c>
    </row>
    <row r="31" spans="1:6" x14ac:dyDescent="0.2">
      <c r="A31" s="5"/>
      <c r="B31" s="131" t="s">
        <v>72</v>
      </c>
      <c r="C31" s="28">
        <f>SUM(C20:C30)</f>
        <v>0</v>
      </c>
      <c r="D31" s="27">
        <f>SUM(D20:D30)</f>
        <v>0</v>
      </c>
      <c r="E31" s="27">
        <f>SUM(E20:E30)</f>
        <v>0</v>
      </c>
      <c r="F31" s="5"/>
    </row>
    <row r="32" spans="1:6" x14ac:dyDescent="0.2">
      <c r="A32" s="208" t="s">
        <v>291</v>
      </c>
      <c r="B32" s="209"/>
      <c r="C32" s="47"/>
      <c r="D32" s="46"/>
      <c r="E32" s="46"/>
      <c r="F32" s="208"/>
    </row>
    <row r="33" spans="1:6" x14ac:dyDescent="0.2">
      <c r="A33" s="208" t="s">
        <v>292</v>
      </c>
      <c r="B33" s="209"/>
      <c r="C33" s="47"/>
      <c r="D33" s="46"/>
      <c r="E33" s="46"/>
      <c r="F33" s="208"/>
    </row>
    <row r="34" spans="1:6" x14ac:dyDescent="0.2">
      <c r="A34" s="208" t="s">
        <v>293</v>
      </c>
      <c r="B34" s="209"/>
      <c r="C34" s="47"/>
      <c r="D34" s="46"/>
      <c r="E34" s="46"/>
      <c r="F34" s="208"/>
    </row>
    <row r="35" spans="1:6" x14ac:dyDescent="0.2">
      <c r="A35" s="73"/>
      <c r="B35" s="73"/>
      <c r="C35" s="73"/>
      <c r="D35" s="26"/>
      <c r="E35" s="26"/>
      <c r="F35" s="73"/>
    </row>
    <row r="36" spans="1:6" x14ac:dyDescent="0.2">
      <c r="A36" s="370" t="s">
        <v>274</v>
      </c>
      <c r="B36" s="370"/>
      <c r="C36" s="370"/>
      <c r="D36" s="370"/>
      <c r="E36" s="370"/>
      <c r="F36" s="370"/>
    </row>
    <row r="37" spans="1:6" x14ac:dyDescent="0.2">
      <c r="A37" s="176"/>
      <c r="B37" s="176"/>
      <c r="C37" s="176"/>
      <c r="D37" s="26"/>
      <c r="E37" s="26"/>
      <c r="F37" s="176"/>
    </row>
    <row r="38" spans="1:6" x14ac:dyDescent="0.2">
      <c r="A38" s="73"/>
      <c r="B38" s="73"/>
      <c r="C38" s="73"/>
      <c r="D38" s="26"/>
      <c r="E38" s="26"/>
      <c r="F38" s="73"/>
    </row>
    <row r="49" spans="1:6" ht="15" customHeight="1" x14ac:dyDescent="0.2">
      <c r="A49" s="397" t="s">
        <v>73</v>
      </c>
      <c r="B49" s="397"/>
      <c r="C49" s="397"/>
      <c r="D49" s="397"/>
      <c r="E49" s="397"/>
      <c r="F49" s="397"/>
    </row>
    <row r="50" spans="1:6" ht="10.5" customHeight="1" x14ac:dyDescent="0.2">
      <c r="A50" s="391" t="s">
        <v>89</v>
      </c>
      <c r="B50" s="392"/>
      <c r="C50" s="392"/>
      <c r="D50" s="392"/>
      <c r="E50" s="392"/>
      <c r="F50" s="393"/>
    </row>
    <row r="51" spans="1:6" ht="10.5" customHeight="1" x14ac:dyDescent="0.2">
      <c r="A51" s="394" t="s">
        <v>90</v>
      </c>
      <c r="B51" s="395"/>
      <c r="C51" s="395"/>
      <c r="D51" s="395"/>
      <c r="E51" s="395"/>
      <c r="F51" s="396"/>
    </row>
    <row r="52" spans="1:6" ht="10.5" customHeight="1" x14ac:dyDescent="0.2">
      <c r="A52" s="126" t="s">
        <v>91</v>
      </c>
      <c r="B52" s="127"/>
      <c r="C52" s="127"/>
      <c r="D52" s="127"/>
      <c r="E52" s="127"/>
      <c r="F52" s="128"/>
    </row>
    <row r="53" spans="1:6" ht="10.5" customHeight="1" x14ac:dyDescent="0.2">
      <c r="A53" s="126" t="s">
        <v>92</v>
      </c>
      <c r="B53" s="127"/>
      <c r="C53" s="127"/>
      <c r="D53" s="127"/>
      <c r="E53" s="127"/>
      <c r="F53" s="128"/>
    </row>
    <row r="54" spans="1:6" ht="10.5" customHeight="1" x14ac:dyDescent="0.2">
      <c r="A54" s="383" t="s">
        <v>93</v>
      </c>
      <c r="B54" s="389"/>
      <c r="C54" s="389"/>
      <c r="D54" s="389"/>
      <c r="E54" s="389"/>
      <c r="F54" s="390"/>
    </row>
    <row r="55" spans="1:6" ht="10.5" customHeight="1" x14ac:dyDescent="0.2">
      <c r="A55" s="383" t="s">
        <v>94</v>
      </c>
      <c r="B55" s="389"/>
      <c r="C55" s="389"/>
      <c r="D55" s="389"/>
      <c r="E55" s="389"/>
      <c r="F55" s="390"/>
    </row>
    <row r="56" spans="1:6" ht="10.5" customHeight="1" x14ac:dyDescent="0.2">
      <c r="A56" s="383" t="s">
        <v>95</v>
      </c>
      <c r="B56" s="389"/>
      <c r="C56" s="389"/>
      <c r="D56" s="389"/>
      <c r="E56" s="389"/>
      <c r="F56" s="390"/>
    </row>
    <row r="57" spans="1:6" ht="10.5" customHeight="1" x14ac:dyDescent="0.2">
      <c r="A57" s="380" t="s">
        <v>96</v>
      </c>
      <c r="B57" s="381"/>
      <c r="C57" s="381"/>
      <c r="D57" s="381"/>
      <c r="E57" s="381"/>
      <c r="F57" s="382"/>
    </row>
    <row r="58" spans="1:6" ht="10.5" customHeight="1" x14ac:dyDescent="0.2">
      <c r="A58" s="383" t="s">
        <v>97</v>
      </c>
      <c r="B58" s="384"/>
      <c r="C58" s="384"/>
      <c r="D58" s="384"/>
      <c r="E58" s="384"/>
      <c r="F58" s="385"/>
    </row>
    <row r="59" spans="1:6" ht="10.5" customHeight="1" x14ac:dyDescent="0.2">
      <c r="A59" s="380" t="s">
        <v>98</v>
      </c>
      <c r="B59" s="381"/>
      <c r="C59" s="381"/>
      <c r="D59" s="381"/>
      <c r="E59" s="381"/>
      <c r="F59" s="382"/>
    </row>
    <row r="60" spans="1:6" ht="10.5" customHeight="1" x14ac:dyDescent="0.2">
      <c r="A60" s="386"/>
      <c r="B60" s="387"/>
      <c r="C60" s="387"/>
      <c r="D60" s="387"/>
      <c r="E60" s="387"/>
      <c r="F60" s="388"/>
    </row>
  </sheetData>
  <protectedRanges>
    <protectedRange sqref="B21:D21 B25:D25 E20:F21 B29:D29 B23:D23 E23:F25 B27:D27 E27:F29 B31:F34" name="Rango1"/>
  </protectedRanges>
  <mergeCells count="19">
    <mergeCell ref="A57:F57"/>
    <mergeCell ref="A58:F58"/>
    <mergeCell ref="A60:F60"/>
    <mergeCell ref="A24:F24"/>
    <mergeCell ref="A28:F28"/>
    <mergeCell ref="A54:F54"/>
    <mergeCell ref="A55:F55"/>
    <mergeCell ref="A56:F56"/>
    <mergeCell ref="A59:F59"/>
    <mergeCell ref="A50:F50"/>
    <mergeCell ref="A51:F51"/>
    <mergeCell ref="A49:F49"/>
    <mergeCell ref="A36:F36"/>
    <mergeCell ref="A20:F20"/>
    <mergeCell ref="A3:F3"/>
    <mergeCell ref="A4:F4"/>
    <mergeCell ref="A5:F5"/>
    <mergeCell ref="A6:F6"/>
    <mergeCell ref="A9:F9"/>
  </mergeCells>
  <printOptions horizontalCentered="1"/>
  <pageMargins left="0.23622047244094491" right="0.55118110236220474" top="0.43307086614173229" bottom="0.47244094488188981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zoomScale="110" zoomScaleNormal="110" workbookViewId="0">
      <selection activeCell="B22" sqref="B22"/>
    </sheetView>
  </sheetViews>
  <sheetFormatPr baseColWidth="10" defaultRowHeight="14.25" x14ac:dyDescent="0.2"/>
  <cols>
    <col min="1" max="1" width="39.85546875" style="18" customWidth="1"/>
    <col min="2" max="2" width="56.42578125" style="18" customWidth="1"/>
    <col min="3" max="3" width="22.7109375" style="18" customWidth="1"/>
    <col min="4" max="4" width="15.5703125" style="18" customWidth="1"/>
    <col min="5" max="5" width="11.42578125" style="18" customWidth="1"/>
    <col min="6" max="16384" width="11.42578125" style="18"/>
  </cols>
  <sheetData>
    <row r="1" spans="1:7" ht="15.75" x14ac:dyDescent="0.25">
      <c r="A1" s="73"/>
      <c r="B1" s="73"/>
      <c r="C1" s="125" t="s">
        <v>120</v>
      </c>
      <c r="D1" s="20"/>
      <c r="E1" s="20"/>
      <c r="F1" s="73"/>
    </row>
    <row r="2" spans="1:7" ht="15.75" x14ac:dyDescent="0.25">
      <c r="A2" s="233"/>
      <c r="B2" s="233"/>
      <c r="C2" s="125"/>
      <c r="D2" s="20"/>
      <c r="E2" s="20"/>
      <c r="F2" s="233"/>
    </row>
    <row r="3" spans="1:7" ht="15.75" customHeight="1" x14ac:dyDescent="0.2">
      <c r="A3" s="377" t="s">
        <v>18</v>
      </c>
      <c r="B3" s="377"/>
      <c r="C3" s="377"/>
      <c r="D3" s="140"/>
      <c r="E3" s="140"/>
      <c r="F3" s="73"/>
      <c r="G3" s="73"/>
    </row>
    <row r="4" spans="1:7" ht="15" x14ac:dyDescent="0.2">
      <c r="A4" s="377" t="s">
        <v>17</v>
      </c>
      <c r="B4" s="377"/>
      <c r="C4" s="377"/>
      <c r="D4" s="140"/>
      <c r="E4" s="140"/>
      <c r="F4" s="73"/>
      <c r="G4" s="73"/>
    </row>
    <row r="5" spans="1:7" ht="15" x14ac:dyDescent="0.25">
      <c r="A5" s="378" t="s">
        <v>16</v>
      </c>
      <c r="B5" s="378"/>
      <c r="C5" s="378"/>
      <c r="D5" s="141"/>
      <c r="E5" s="141"/>
      <c r="F5" s="73"/>
      <c r="G5" s="73"/>
    </row>
    <row r="6" spans="1:7" ht="15" x14ac:dyDescent="0.25">
      <c r="A6" s="399" t="s">
        <v>42</v>
      </c>
      <c r="B6" s="399"/>
      <c r="C6" s="399"/>
      <c r="D6" s="141"/>
      <c r="E6" s="141"/>
      <c r="F6" s="73"/>
      <c r="G6" s="73"/>
    </row>
    <row r="7" spans="1:7" ht="15" x14ac:dyDescent="0.25">
      <c r="A7" s="66"/>
      <c r="B7" s="66"/>
      <c r="C7" s="66"/>
      <c r="D7" s="66"/>
      <c r="E7" s="66"/>
      <c r="F7" s="73"/>
      <c r="G7" s="73"/>
    </row>
    <row r="8" spans="1:7" ht="15" x14ac:dyDescent="0.25">
      <c r="A8" s="345" t="s">
        <v>280</v>
      </c>
      <c r="B8" s="345"/>
      <c r="C8" s="345"/>
      <c r="D8" s="105"/>
      <c r="E8" s="66"/>
      <c r="F8" s="73"/>
      <c r="G8" s="73"/>
    </row>
    <row r="9" spans="1:7" ht="15" x14ac:dyDescent="0.25">
      <c r="A9" s="66"/>
      <c r="B9" s="66"/>
      <c r="C9" s="66"/>
      <c r="D9" s="66"/>
      <c r="E9" s="66"/>
      <c r="F9" s="73"/>
      <c r="G9" s="73"/>
    </row>
    <row r="10" spans="1:7" x14ac:dyDescent="0.2">
      <c r="A10" s="73"/>
      <c r="B10" s="39"/>
      <c r="C10" s="39"/>
      <c r="D10" s="38"/>
      <c r="E10" s="73"/>
      <c r="F10" s="73"/>
      <c r="G10" s="73"/>
    </row>
    <row r="11" spans="1:7" x14ac:dyDescent="0.2">
      <c r="A11" s="68" t="s">
        <v>41</v>
      </c>
      <c r="B11" s="73"/>
      <c r="C11" s="73"/>
      <c r="D11" s="73"/>
      <c r="E11" s="73"/>
      <c r="F11" s="73"/>
      <c r="G11" s="73"/>
    </row>
    <row r="12" spans="1:7" ht="24.95" customHeight="1" x14ac:dyDescent="0.2">
      <c r="A12" s="162" t="s">
        <v>14</v>
      </c>
      <c r="B12" s="162" t="s">
        <v>40</v>
      </c>
      <c r="C12" s="162" t="s">
        <v>39</v>
      </c>
    </row>
    <row r="13" spans="1:7" ht="34.5" customHeight="1" x14ac:dyDescent="0.2">
      <c r="A13" s="132"/>
      <c r="B13" s="133"/>
      <c r="C13" s="133"/>
    </row>
    <row r="14" spans="1:7" ht="32.25" customHeight="1" x14ac:dyDescent="0.2">
      <c r="A14" s="261" t="s">
        <v>279</v>
      </c>
      <c r="B14" s="261" t="s">
        <v>279</v>
      </c>
      <c r="C14" s="261" t="s">
        <v>279</v>
      </c>
    </row>
    <row r="15" spans="1:7" ht="32.25" customHeight="1" x14ac:dyDescent="0.2">
      <c r="A15" s="134"/>
      <c r="B15" s="133"/>
      <c r="C15" s="133"/>
    </row>
    <row r="16" spans="1:7" ht="21.75" customHeight="1" x14ac:dyDescent="0.2">
      <c r="A16" s="37" t="s">
        <v>38</v>
      </c>
      <c r="B16" s="5"/>
      <c r="C16" s="5"/>
      <c r="D16" s="73"/>
      <c r="E16" s="73"/>
      <c r="F16" s="73"/>
      <c r="G16" s="73"/>
    </row>
    <row r="17" spans="1:8" x14ac:dyDescent="0.2">
      <c r="A17" s="73"/>
      <c r="B17" s="73"/>
      <c r="C17" s="73"/>
      <c r="D17" s="73"/>
      <c r="E17" s="73"/>
      <c r="F17" s="73"/>
      <c r="G17" s="73"/>
    </row>
    <row r="18" spans="1:8" x14ac:dyDescent="0.2">
      <c r="A18" s="370" t="s">
        <v>274</v>
      </c>
      <c r="B18" s="370"/>
      <c r="C18" s="370"/>
      <c r="D18" s="207"/>
      <c r="E18" s="207"/>
      <c r="F18" s="207"/>
      <c r="G18" s="176"/>
    </row>
    <row r="19" spans="1:8" x14ac:dyDescent="0.2">
      <c r="A19" s="73"/>
      <c r="B19" s="73"/>
      <c r="C19" s="73"/>
      <c r="D19" s="73"/>
      <c r="E19" s="73"/>
      <c r="F19" s="73"/>
      <c r="G19" s="73"/>
      <c r="H19" s="25"/>
    </row>
    <row r="20" spans="1:8" x14ac:dyDescent="0.2">
      <c r="A20" s="73"/>
      <c r="B20" s="73"/>
      <c r="C20" s="73"/>
      <c r="D20" s="73"/>
      <c r="E20" s="73"/>
      <c r="F20" s="73"/>
      <c r="G20" s="73"/>
      <c r="H20" s="25"/>
    </row>
    <row r="21" spans="1:8" x14ac:dyDescent="0.2">
      <c r="A21" s="25"/>
      <c r="B21" s="25"/>
      <c r="C21" s="25"/>
      <c r="D21" s="25"/>
      <c r="E21" s="25"/>
      <c r="F21" s="25"/>
      <c r="G21" s="25"/>
      <c r="H21" s="25"/>
    </row>
    <row r="22" spans="1:8" x14ac:dyDescent="0.2">
      <c r="A22" s="25"/>
      <c r="B22" s="25"/>
      <c r="C22" s="25"/>
      <c r="D22" s="25"/>
      <c r="E22" s="25"/>
      <c r="F22" s="25"/>
      <c r="G22" s="25"/>
      <c r="H22" s="25"/>
    </row>
    <row r="33" spans="1:3" ht="48.75" customHeight="1" x14ac:dyDescent="0.2">
      <c r="A33" s="398" t="s">
        <v>104</v>
      </c>
      <c r="B33" s="398"/>
      <c r="C33" s="398"/>
    </row>
  </sheetData>
  <protectedRanges>
    <protectedRange sqref="A11:G11" name="Rango1_1"/>
  </protectedRanges>
  <mergeCells count="7">
    <mergeCell ref="A33:C33"/>
    <mergeCell ref="A6:C6"/>
    <mergeCell ref="A8:C8"/>
    <mergeCell ref="A3:C3"/>
    <mergeCell ref="A4:C4"/>
    <mergeCell ref="A5:C5"/>
    <mergeCell ref="A18:C18"/>
  </mergeCells>
  <printOptions horizontalCentered="1"/>
  <pageMargins left="0.41" right="0.56999999999999995" top="0.74803149606299213" bottom="0.7480314960629921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GridLines="0" zoomScale="110" zoomScaleNormal="110" workbookViewId="0">
      <selection activeCell="E23" sqref="E23"/>
    </sheetView>
  </sheetViews>
  <sheetFormatPr baseColWidth="10" defaultRowHeight="14.25" x14ac:dyDescent="0.2"/>
  <cols>
    <col min="1" max="1" width="12.85546875" style="18" customWidth="1"/>
    <col min="2" max="2" width="40.7109375" style="18" customWidth="1"/>
    <col min="3" max="3" width="19.140625" style="18" customWidth="1"/>
    <col min="4" max="4" width="30.140625" style="18" customWidth="1"/>
    <col min="5" max="16384" width="11.42578125" style="18"/>
  </cols>
  <sheetData>
    <row r="1" spans="1:5" ht="15.75" x14ac:dyDescent="0.25">
      <c r="A1" s="73"/>
      <c r="B1" s="73"/>
      <c r="C1" s="73"/>
      <c r="D1" s="125" t="s">
        <v>121</v>
      </c>
    </row>
    <row r="2" spans="1:5" ht="15.75" x14ac:dyDescent="0.25">
      <c r="A2" s="233"/>
      <c r="B2" s="233"/>
      <c r="C2" s="233"/>
      <c r="D2" s="125"/>
    </row>
    <row r="3" spans="1:5" s="135" customFormat="1" ht="15.75" customHeight="1" x14ac:dyDescent="0.25">
      <c r="A3" s="377" t="s">
        <v>18</v>
      </c>
      <c r="B3" s="377"/>
      <c r="C3" s="377"/>
      <c r="D3" s="377"/>
    </row>
    <row r="4" spans="1:5" ht="15" x14ac:dyDescent="0.2">
      <c r="A4" s="377" t="s">
        <v>17</v>
      </c>
      <c r="B4" s="377"/>
      <c r="C4" s="377"/>
      <c r="D4" s="377"/>
    </row>
    <row r="5" spans="1:5" ht="15" x14ac:dyDescent="0.25">
      <c r="A5" s="378" t="s">
        <v>16</v>
      </c>
      <c r="B5" s="378"/>
      <c r="C5" s="378"/>
      <c r="D5" s="378"/>
    </row>
    <row r="6" spans="1:5" ht="15" x14ac:dyDescent="0.25">
      <c r="A6" s="378" t="s">
        <v>59</v>
      </c>
      <c r="B6" s="378"/>
      <c r="C6" s="378"/>
      <c r="D6" s="378"/>
    </row>
    <row r="7" spans="1:5" ht="15" x14ac:dyDescent="0.25">
      <c r="A7" s="66"/>
      <c r="B7" s="66"/>
      <c r="C7" s="66"/>
      <c r="D7" s="66"/>
    </row>
    <row r="8" spans="1:5" x14ac:dyDescent="0.2">
      <c r="A8" s="345" t="s">
        <v>280</v>
      </c>
      <c r="B8" s="345"/>
      <c r="C8" s="345"/>
      <c r="D8" s="345"/>
    </row>
    <row r="9" spans="1:5" ht="15" x14ac:dyDescent="0.25">
      <c r="A9" s="66"/>
      <c r="B9" s="66"/>
      <c r="C9" s="66"/>
      <c r="D9" s="66"/>
    </row>
    <row r="10" spans="1:5" ht="15" x14ac:dyDescent="0.2">
      <c r="A10" s="406"/>
      <c r="B10" s="406"/>
      <c r="C10" s="406"/>
      <c r="D10" s="406"/>
      <c r="E10" s="25"/>
    </row>
    <row r="11" spans="1:5" ht="24" customHeight="1" x14ac:dyDescent="0.2">
      <c r="A11" s="129" t="s">
        <v>14</v>
      </c>
      <c r="B11" s="129" t="s">
        <v>13</v>
      </c>
      <c r="C11" s="130" t="s">
        <v>11</v>
      </c>
      <c r="D11" s="130" t="s">
        <v>24</v>
      </c>
      <c r="E11" s="25"/>
    </row>
    <row r="12" spans="1:5" ht="18" customHeight="1" x14ac:dyDescent="0.2">
      <c r="A12" s="5"/>
      <c r="B12" s="9"/>
      <c r="C12" s="31"/>
      <c r="D12" s="30"/>
      <c r="E12" s="45"/>
    </row>
    <row r="13" spans="1:5" x14ac:dyDescent="0.2">
      <c r="A13" s="255" t="s">
        <v>279</v>
      </c>
      <c r="B13" s="255" t="s">
        <v>279</v>
      </c>
      <c r="C13" s="255" t="s">
        <v>279</v>
      </c>
      <c r="D13" s="255" t="s">
        <v>279</v>
      </c>
    </row>
    <row r="14" spans="1:5" x14ac:dyDescent="0.2">
      <c r="A14" s="61"/>
      <c r="B14" s="44"/>
      <c r="C14" s="31"/>
      <c r="D14" s="30"/>
    </row>
    <row r="15" spans="1:5" x14ac:dyDescent="0.2">
      <c r="A15" s="5"/>
      <c r="B15" s="9"/>
      <c r="C15" s="31"/>
      <c r="D15" s="30"/>
    </row>
    <row r="16" spans="1:5" x14ac:dyDescent="0.2">
      <c r="A16" s="5"/>
      <c r="B16" s="131" t="s">
        <v>72</v>
      </c>
      <c r="C16" s="28">
        <f>SUM(C12:C15)</f>
        <v>0</v>
      </c>
      <c r="D16" s="24"/>
    </row>
    <row r="17" spans="1:4" x14ac:dyDescent="0.2">
      <c r="A17" s="1"/>
      <c r="B17" s="4"/>
      <c r="C17" s="3"/>
      <c r="D17" s="13"/>
    </row>
    <row r="18" spans="1:4" x14ac:dyDescent="0.2">
      <c r="A18" s="416" t="s">
        <v>274</v>
      </c>
      <c r="B18" s="416"/>
      <c r="C18" s="416"/>
      <c r="D18" s="416"/>
    </row>
    <row r="19" spans="1:4" x14ac:dyDescent="0.2">
      <c r="A19" s="416"/>
      <c r="B19" s="416"/>
      <c r="C19" s="416"/>
      <c r="D19" s="416"/>
    </row>
    <row r="20" spans="1:4" x14ac:dyDescent="0.2">
      <c r="A20" s="1"/>
      <c r="B20" s="4"/>
      <c r="C20" s="3"/>
      <c r="D20" s="13"/>
    </row>
    <row r="21" spans="1:4" x14ac:dyDescent="0.2">
      <c r="A21" s="1"/>
      <c r="B21" s="4"/>
      <c r="C21" s="3"/>
      <c r="D21" s="13"/>
    </row>
    <row r="22" spans="1:4" x14ac:dyDescent="0.2">
      <c r="A22" s="1"/>
      <c r="B22" s="4"/>
      <c r="C22" s="3"/>
      <c r="D22" s="13"/>
    </row>
    <row r="28" spans="1:4" ht="15.75" customHeight="1" x14ac:dyDescent="0.2"/>
    <row r="31" spans="1:4" ht="15" customHeight="1" x14ac:dyDescent="0.2"/>
    <row r="32" spans="1:4" x14ac:dyDescent="0.2">
      <c r="A32" s="136"/>
      <c r="B32" s="51"/>
      <c r="C32" s="137"/>
      <c r="D32" s="138"/>
    </row>
    <row r="33" spans="1:5" ht="15" customHeight="1" x14ac:dyDescent="0.2">
      <c r="A33" s="407" t="s">
        <v>73</v>
      </c>
      <c r="B33" s="408"/>
      <c r="C33" s="408"/>
      <c r="D33" s="409"/>
      <c r="E33" s="43"/>
    </row>
    <row r="34" spans="1:5" x14ac:dyDescent="0.2">
      <c r="A34" s="410" t="s">
        <v>99</v>
      </c>
      <c r="B34" s="411"/>
      <c r="C34" s="411"/>
      <c r="D34" s="412"/>
      <c r="E34" s="42"/>
    </row>
    <row r="35" spans="1:5" x14ac:dyDescent="0.2">
      <c r="A35" s="413" t="s">
        <v>94</v>
      </c>
      <c r="B35" s="414"/>
      <c r="C35" s="414"/>
      <c r="D35" s="415"/>
      <c r="E35" s="42"/>
    </row>
    <row r="36" spans="1:5" ht="15" customHeight="1" x14ac:dyDescent="0.2">
      <c r="A36" s="400" t="s">
        <v>100</v>
      </c>
      <c r="B36" s="401"/>
      <c r="C36" s="401"/>
      <c r="D36" s="402"/>
      <c r="E36" s="41"/>
    </row>
    <row r="37" spans="1:5" x14ac:dyDescent="0.2">
      <c r="A37" s="403" t="s">
        <v>101</v>
      </c>
      <c r="B37" s="404"/>
      <c r="C37" s="404"/>
      <c r="D37" s="405"/>
      <c r="E37" s="40"/>
    </row>
  </sheetData>
  <protectedRanges>
    <protectedRange sqref="E11" name="Rango1_1"/>
    <protectedRange sqref="B12:D12 B15:D17 C14:D14 D18 B19:D22 B32:D32" name="Rango1"/>
    <protectedRange sqref="B14" name="Rango1_2"/>
  </protectedRanges>
  <mergeCells count="12">
    <mergeCell ref="A36:D36"/>
    <mergeCell ref="A37:D37"/>
    <mergeCell ref="A10:D10"/>
    <mergeCell ref="A3:D3"/>
    <mergeCell ref="A4:D4"/>
    <mergeCell ref="A5:D5"/>
    <mergeCell ref="A6:D6"/>
    <mergeCell ref="A33:D33"/>
    <mergeCell ref="A34:D34"/>
    <mergeCell ref="A35:D35"/>
    <mergeCell ref="A8:D8"/>
    <mergeCell ref="A18:D19"/>
  </mergeCells>
  <printOptions horizontalCentered="1"/>
  <pageMargins left="0.55118110236220474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opLeftCell="A7" zoomScale="120" zoomScaleNormal="120" workbookViewId="0">
      <selection activeCell="G14" sqref="G14"/>
    </sheetView>
  </sheetViews>
  <sheetFormatPr baseColWidth="10" defaultRowHeight="12.75" x14ac:dyDescent="0.2"/>
  <cols>
    <col min="1" max="1" width="13.28515625" style="172" customWidth="1"/>
    <col min="2" max="2" width="39.85546875" style="172" customWidth="1"/>
    <col min="3" max="3" width="16.28515625" style="172" customWidth="1"/>
    <col min="4" max="4" width="13.7109375" style="172" customWidth="1"/>
    <col min="5" max="5" width="13.85546875" style="172" customWidth="1"/>
    <col min="6" max="6" width="15.140625" style="172" customWidth="1"/>
    <col min="7" max="7" width="12.7109375" style="172" customWidth="1"/>
    <col min="8" max="8" width="14.140625" style="172" customWidth="1"/>
    <col min="9" max="16384" width="11.42578125" style="172"/>
  </cols>
  <sheetData>
    <row r="1" spans="1:8" x14ac:dyDescent="0.2">
      <c r="D1" s="20"/>
      <c r="E1" s="20"/>
      <c r="F1" s="20"/>
      <c r="H1" s="139" t="s">
        <v>138</v>
      </c>
    </row>
    <row r="2" spans="1:8" s="233" customFormat="1" x14ac:dyDescent="0.2">
      <c r="D2" s="20"/>
      <c r="E2" s="20"/>
      <c r="F2" s="20"/>
      <c r="H2" s="139"/>
    </row>
    <row r="3" spans="1:8" ht="15.75" customHeight="1" x14ac:dyDescent="0.2">
      <c r="A3" s="310" t="s">
        <v>18</v>
      </c>
      <c r="B3" s="310"/>
      <c r="C3" s="310"/>
      <c r="D3" s="310"/>
      <c r="E3" s="310"/>
      <c r="F3" s="310"/>
      <c r="G3" s="310"/>
    </row>
    <row r="4" spans="1:8" x14ac:dyDescent="0.2">
      <c r="A4" s="310" t="s">
        <v>17</v>
      </c>
      <c r="B4" s="310"/>
      <c r="C4" s="310"/>
      <c r="D4" s="310"/>
      <c r="E4" s="310"/>
      <c r="F4" s="310"/>
      <c r="G4" s="310"/>
    </row>
    <row r="5" spans="1:8" x14ac:dyDescent="0.2">
      <c r="A5" s="311" t="s">
        <v>16</v>
      </c>
      <c r="B5" s="311"/>
      <c r="C5" s="311"/>
      <c r="D5" s="311"/>
      <c r="E5" s="311"/>
      <c r="F5" s="311"/>
      <c r="G5" s="311"/>
    </row>
    <row r="6" spans="1:8" x14ac:dyDescent="0.2">
      <c r="A6" s="311" t="s">
        <v>141</v>
      </c>
      <c r="B6" s="311"/>
      <c r="C6" s="311"/>
      <c r="D6" s="311"/>
      <c r="E6" s="311"/>
      <c r="F6" s="311"/>
      <c r="G6" s="311"/>
    </row>
    <row r="7" spans="1:8" x14ac:dyDescent="0.2">
      <c r="A7" s="171"/>
      <c r="B7" s="171"/>
      <c r="C7" s="171"/>
      <c r="D7" s="171"/>
      <c r="E7" s="171"/>
      <c r="F7" s="171"/>
      <c r="G7" s="171"/>
    </row>
    <row r="8" spans="1:8" x14ac:dyDescent="0.2">
      <c r="A8" s="105" t="s">
        <v>280</v>
      </c>
      <c r="B8" s="171"/>
      <c r="C8" s="171"/>
      <c r="D8" s="171"/>
      <c r="E8" s="171"/>
      <c r="F8" s="171"/>
      <c r="G8" s="171"/>
    </row>
    <row r="9" spans="1:8" x14ac:dyDescent="0.2">
      <c r="A9" s="171"/>
      <c r="B9" s="171"/>
      <c r="C9" s="171"/>
      <c r="D9" s="171"/>
      <c r="E9" s="171"/>
      <c r="F9" s="171"/>
      <c r="G9" s="171"/>
    </row>
    <row r="10" spans="1:8" x14ac:dyDescent="0.2">
      <c r="A10" s="1"/>
      <c r="B10" s="4"/>
      <c r="C10" s="13"/>
      <c r="D10" s="3"/>
      <c r="E10" s="3"/>
      <c r="F10" s="12"/>
    </row>
    <row r="11" spans="1:8" ht="18.75" customHeight="1" x14ac:dyDescent="0.2">
      <c r="A11" s="319" t="s">
        <v>14</v>
      </c>
      <c r="B11" s="319" t="s">
        <v>13</v>
      </c>
      <c r="C11" s="321" t="s">
        <v>275</v>
      </c>
      <c r="D11" s="323" t="s">
        <v>139</v>
      </c>
      <c r="E11" s="323"/>
      <c r="F11" s="323"/>
      <c r="G11" s="323"/>
      <c r="H11" s="417" t="s">
        <v>19</v>
      </c>
    </row>
    <row r="12" spans="1:8" ht="25.5" x14ac:dyDescent="0.2">
      <c r="A12" s="320"/>
      <c r="B12" s="320"/>
      <c r="C12" s="322"/>
      <c r="D12" s="161" t="s">
        <v>76</v>
      </c>
      <c r="E12" s="161" t="s">
        <v>77</v>
      </c>
      <c r="F12" s="161" t="s">
        <v>78</v>
      </c>
      <c r="G12" s="161" t="s">
        <v>79</v>
      </c>
      <c r="H12" s="417"/>
    </row>
    <row r="13" spans="1:8" s="273" customFormat="1" x14ac:dyDescent="0.2">
      <c r="A13" s="256" t="s">
        <v>281</v>
      </c>
      <c r="B13" s="257" t="s">
        <v>282</v>
      </c>
      <c r="C13" s="23">
        <v>300430</v>
      </c>
      <c r="D13" s="266"/>
      <c r="E13" s="266"/>
      <c r="F13" s="266"/>
      <c r="G13" s="266">
        <f>+C13</f>
        <v>300430</v>
      </c>
      <c r="H13" s="510"/>
    </row>
    <row r="14" spans="1:8" x14ac:dyDescent="0.2">
      <c r="A14" s="6" t="s">
        <v>287</v>
      </c>
      <c r="B14" s="9" t="s">
        <v>283</v>
      </c>
      <c r="C14" s="7">
        <v>300</v>
      </c>
      <c r="D14" s="7"/>
      <c r="E14" s="7"/>
      <c r="F14" s="6">
        <v>300</v>
      </c>
      <c r="G14" s="6"/>
      <c r="H14" s="6"/>
    </row>
    <row r="15" spans="1:8" s="254" customFormat="1" x14ac:dyDescent="0.2">
      <c r="A15" s="6" t="s">
        <v>288</v>
      </c>
      <c r="B15" s="9" t="s">
        <v>284</v>
      </c>
      <c r="C15" s="7">
        <v>31.37</v>
      </c>
      <c r="D15" s="7"/>
      <c r="E15" s="7"/>
      <c r="F15" s="6">
        <v>31.37</v>
      </c>
      <c r="G15" s="6"/>
      <c r="H15" s="6"/>
    </row>
    <row r="16" spans="1:8" s="254" customFormat="1" x14ac:dyDescent="0.2">
      <c r="A16" s="6" t="s">
        <v>289</v>
      </c>
      <c r="B16" s="9" t="s">
        <v>285</v>
      </c>
      <c r="C16" s="7">
        <v>2</v>
      </c>
      <c r="D16" s="7"/>
      <c r="E16" s="7"/>
      <c r="F16" s="6">
        <v>2</v>
      </c>
      <c r="G16" s="6"/>
      <c r="H16" s="6"/>
    </row>
    <row r="17" spans="1:8" x14ac:dyDescent="0.2">
      <c r="A17" s="6" t="s">
        <v>290</v>
      </c>
      <c r="B17" s="9" t="s">
        <v>286</v>
      </c>
      <c r="C17" s="7">
        <v>10200</v>
      </c>
      <c r="D17" s="7">
        <v>10200</v>
      </c>
      <c r="E17" s="7"/>
      <c r="F17" s="6"/>
      <c r="G17" s="6"/>
      <c r="H17" s="6"/>
    </row>
    <row r="18" spans="1:8" s="254" customFormat="1" x14ac:dyDescent="0.2">
      <c r="A18" s="5" t="s">
        <v>295</v>
      </c>
      <c r="B18" s="9" t="s">
        <v>305</v>
      </c>
      <c r="C18" s="7">
        <v>354325.2</v>
      </c>
      <c r="D18" s="7"/>
      <c r="E18" s="7"/>
      <c r="F18" s="6"/>
      <c r="G18" s="262">
        <f>+C18</f>
        <v>354325.2</v>
      </c>
      <c r="H18" s="5"/>
    </row>
    <row r="19" spans="1:8" s="254" customFormat="1" x14ac:dyDescent="0.2">
      <c r="A19" s="5" t="s">
        <v>296</v>
      </c>
      <c r="B19" s="9" t="s">
        <v>306</v>
      </c>
      <c r="C19" s="7">
        <v>16357.9</v>
      </c>
      <c r="D19" s="7"/>
      <c r="E19" s="7"/>
      <c r="F19" s="6"/>
      <c r="G19" s="262">
        <f t="shared" ref="G19:G23" si="0">+C19</f>
        <v>16357.9</v>
      </c>
      <c r="H19" s="5"/>
    </row>
    <row r="20" spans="1:8" s="254" customFormat="1" x14ac:dyDescent="0.2">
      <c r="A20" s="5" t="s">
        <v>297</v>
      </c>
      <c r="B20" s="9" t="s">
        <v>307</v>
      </c>
      <c r="C20" s="7">
        <v>29652.5</v>
      </c>
      <c r="D20" s="7"/>
      <c r="E20" s="7"/>
      <c r="F20" s="6"/>
      <c r="G20" s="262">
        <f t="shared" si="0"/>
        <v>29652.5</v>
      </c>
      <c r="H20" s="5"/>
    </row>
    <row r="21" spans="1:8" s="254" customFormat="1" x14ac:dyDescent="0.2">
      <c r="A21" s="5" t="s">
        <v>298</v>
      </c>
      <c r="B21" s="9" t="s">
        <v>308</v>
      </c>
      <c r="C21" s="7">
        <v>28633.35</v>
      </c>
      <c r="D21" s="7"/>
      <c r="E21" s="7"/>
      <c r="F21" s="6"/>
      <c r="G21" s="262">
        <f t="shared" si="0"/>
        <v>28633.35</v>
      </c>
      <c r="H21" s="5"/>
    </row>
    <row r="22" spans="1:8" s="254" customFormat="1" x14ac:dyDescent="0.2">
      <c r="A22" s="5" t="s">
        <v>299</v>
      </c>
      <c r="B22" s="9" t="s">
        <v>309</v>
      </c>
      <c r="C22" s="7">
        <v>22739.7</v>
      </c>
      <c r="D22" s="7"/>
      <c r="E22" s="7"/>
      <c r="F22" s="6"/>
      <c r="G22" s="262">
        <f t="shared" si="0"/>
        <v>22739.7</v>
      </c>
      <c r="H22" s="5"/>
    </row>
    <row r="23" spans="1:8" s="254" customFormat="1" x14ac:dyDescent="0.2">
      <c r="A23" s="5" t="s">
        <v>300</v>
      </c>
      <c r="B23" s="9" t="s">
        <v>310</v>
      </c>
      <c r="C23" s="7">
        <v>39733.72</v>
      </c>
      <c r="D23" s="7"/>
      <c r="E23" s="7"/>
      <c r="F23" s="6"/>
      <c r="G23" s="262">
        <f t="shared" si="0"/>
        <v>39733.72</v>
      </c>
      <c r="H23" s="5"/>
    </row>
    <row r="24" spans="1:8" s="254" customFormat="1" x14ac:dyDescent="0.2">
      <c r="A24" s="5" t="s">
        <v>301</v>
      </c>
      <c r="B24" s="9" t="s">
        <v>311</v>
      </c>
      <c r="C24" s="7">
        <v>41555</v>
      </c>
      <c r="D24" s="7"/>
      <c r="E24" s="7"/>
      <c r="F24" s="33">
        <f>+C24</f>
        <v>41555</v>
      </c>
      <c r="G24" s="5"/>
      <c r="H24" s="5"/>
    </row>
    <row r="25" spans="1:8" s="254" customFormat="1" x14ac:dyDescent="0.2">
      <c r="A25" s="5" t="s">
        <v>302</v>
      </c>
      <c r="B25" s="9" t="s">
        <v>312</v>
      </c>
      <c r="C25" s="7">
        <v>15090</v>
      </c>
      <c r="D25" s="7">
        <f>+C25</f>
        <v>15090</v>
      </c>
      <c r="E25" s="7"/>
      <c r="F25" s="6"/>
      <c r="G25" s="5"/>
      <c r="H25" s="5"/>
    </row>
    <row r="26" spans="1:8" s="254" customFormat="1" x14ac:dyDescent="0.2">
      <c r="A26" s="5" t="s">
        <v>303</v>
      </c>
      <c r="B26" s="9" t="s">
        <v>313</v>
      </c>
      <c r="C26" s="7">
        <v>289491.88</v>
      </c>
      <c r="D26" s="7">
        <f>+C26-F26</f>
        <v>57128.320000000007</v>
      </c>
      <c r="E26" s="7"/>
      <c r="F26" s="263">
        <v>232363.56</v>
      </c>
      <c r="G26" s="5"/>
      <c r="H26" s="5"/>
    </row>
    <row r="27" spans="1:8" s="254" customFormat="1" x14ac:dyDescent="0.2">
      <c r="A27" s="5" t="s">
        <v>304</v>
      </c>
      <c r="B27" s="9" t="s">
        <v>314</v>
      </c>
      <c r="C27" s="7">
        <v>9899.0300000000007</v>
      </c>
      <c r="D27" s="7"/>
      <c r="E27" s="7">
        <f>+C27-G27</f>
        <v>4776.7000000000007</v>
      </c>
      <c r="F27" s="263">
        <v>0</v>
      </c>
      <c r="G27" s="263">
        <v>5122.33</v>
      </c>
      <c r="H27" s="5"/>
    </row>
    <row r="28" spans="1:8" s="173" customFormat="1" x14ac:dyDescent="0.2">
      <c r="A28" s="81"/>
      <c r="B28" s="88" t="s">
        <v>1</v>
      </c>
      <c r="C28" s="28">
        <f>SUM(C13:C27)</f>
        <v>1158441.6500000001</v>
      </c>
      <c r="D28" s="28"/>
      <c r="E28" s="28"/>
      <c r="F28" s="89"/>
      <c r="G28" s="81"/>
      <c r="H28" s="81"/>
    </row>
    <row r="29" spans="1:8" x14ac:dyDescent="0.2">
      <c r="A29" s="1"/>
      <c r="B29" s="4"/>
      <c r="C29" s="3"/>
      <c r="D29" s="3"/>
      <c r="E29" s="3"/>
      <c r="F29" s="2"/>
      <c r="G29" s="1"/>
    </row>
    <row r="30" spans="1:8" s="176" customFormat="1" x14ac:dyDescent="0.2">
      <c r="A30" s="370" t="s">
        <v>274</v>
      </c>
      <c r="B30" s="370"/>
      <c r="C30" s="370"/>
      <c r="D30" s="370"/>
      <c r="E30" s="370"/>
      <c r="F30" s="370"/>
      <c r="G30" s="370"/>
      <c r="H30" s="370"/>
    </row>
    <row r="31" spans="1:8" s="176" customFormat="1" x14ac:dyDescent="0.2">
      <c r="A31" s="1"/>
      <c r="B31" s="4"/>
      <c r="C31" s="3"/>
      <c r="D31" s="3"/>
      <c r="E31" s="3"/>
      <c r="F31" s="2"/>
      <c r="G31" s="1"/>
    </row>
    <row r="32" spans="1:8" x14ac:dyDescent="0.2">
      <c r="A32" s="1"/>
      <c r="B32" s="4"/>
      <c r="C32" s="3"/>
      <c r="D32" s="3"/>
      <c r="E32" s="3"/>
      <c r="F32" s="2"/>
      <c r="G32" s="1"/>
    </row>
    <row r="33" spans="1:8" x14ac:dyDescent="0.2">
      <c r="A33" s="1"/>
      <c r="B33" s="4"/>
      <c r="C33" s="3"/>
      <c r="D33" s="3"/>
      <c r="E33" s="3"/>
      <c r="F33" s="2"/>
      <c r="G33" s="1"/>
    </row>
    <row r="34" spans="1:8" x14ac:dyDescent="0.2">
      <c r="A34" s="1"/>
      <c r="B34" s="4"/>
      <c r="C34" s="3"/>
      <c r="D34" s="3"/>
      <c r="E34" s="3"/>
      <c r="F34" s="2"/>
      <c r="G34" s="1"/>
    </row>
    <row r="35" spans="1:8" x14ac:dyDescent="0.2">
      <c r="A35" s="1"/>
      <c r="B35" s="4"/>
      <c r="C35" s="3"/>
      <c r="D35" s="3"/>
      <c r="E35" s="3"/>
      <c r="F35" s="2"/>
      <c r="G35" s="1"/>
    </row>
    <row r="36" spans="1:8" x14ac:dyDescent="0.2">
      <c r="A36" s="1"/>
      <c r="B36" s="4"/>
      <c r="C36" s="3"/>
      <c r="D36" s="3"/>
      <c r="E36" s="3"/>
      <c r="F36" s="2"/>
      <c r="G36" s="1"/>
    </row>
    <row r="37" spans="1:8" x14ac:dyDescent="0.2">
      <c r="A37" s="1"/>
      <c r="B37" s="4"/>
      <c r="C37" s="3"/>
      <c r="D37" s="3"/>
      <c r="E37" s="3"/>
      <c r="F37" s="2"/>
      <c r="G37" s="1"/>
    </row>
    <row r="38" spans="1:8" x14ac:dyDescent="0.2">
      <c r="A38" s="1"/>
      <c r="B38" s="4"/>
      <c r="C38" s="3"/>
      <c r="D38" s="3"/>
      <c r="E38" s="3"/>
      <c r="F38" s="2"/>
      <c r="G38" s="1"/>
    </row>
    <row r="39" spans="1:8" x14ac:dyDescent="0.2">
      <c r="A39" s="1"/>
      <c r="D39" s="74"/>
      <c r="E39" s="74"/>
    </row>
    <row r="40" spans="1:8" ht="15" customHeight="1" x14ac:dyDescent="0.2">
      <c r="A40" s="418" t="s">
        <v>73</v>
      </c>
      <c r="B40" s="418"/>
      <c r="C40" s="418"/>
      <c r="D40" s="418"/>
      <c r="E40" s="418"/>
      <c r="F40" s="418"/>
      <c r="G40" s="418"/>
      <c r="H40" s="418"/>
    </row>
    <row r="41" spans="1:8" ht="15.75" customHeight="1" x14ac:dyDescent="0.2">
      <c r="A41" s="315" t="s">
        <v>102</v>
      </c>
      <c r="B41" s="316"/>
      <c r="C41" s="316"/>
      <c r="D41" s="316"/>
      <c r="E41" s="169"/>
      <c r="F41" s="77"/>
      <c r="G41" s="77"/>
      <c r="H41" s="106"/>
    </row>
    <row r="42" spans="1:8" ht="15.75" customHeight="1" x14ac:dyDescent="0.2">
      <c r="A42" s="315" t="s">
        <v>103</v>
      </c>
      <c r="B42" s="316"/>
      <c r="C42" s="316"/>
      <c r="D42" s="316"/>
      <c r="E42" s="169"/>
      <c r="F42" s="77"/>
      <c r="G42" s="77"/>
      <c r="H42" s="107"/>
    </row>
    <row r="43" spans="1:8" ht="18" customHeight="1" x14ac:dyDescent="0.2">
      <c r="A43" s="317" t="s">
        <v>142</v>
      </c>
      <c r="B43" s="318"/>
      <c r="C43" s="318"/>
      <c r="D43" s="318"/>
      <c r="E43" s="170"/>
      <c r="F43" s="79"/>
      <c r="G43" s="79"/>
      <c r="H43" s="108"/>
    </row>
    <row r="48" spans="1:8" ht="10.5" customHeight="1" x14ac:dyDescent="0.2"/>
    <row r="49" hidden="1" x14ac:dyDescent="0.2"/>
    <row r="50" hidden="1" x14ac:dyDescent="0.2"/>
  </sheetData>
  <protectedRanges>
    <protectedRange sqref="B10:C10 D13:E13 B14:E27 B12:E12" name="Rango1_1"/>
    <protectedRange sqref="B13:C13" name="Rango1_1_1"/>
  </protectedRanges>
  <dataConsolidate/>
  <mergeCells count="14">
    <mergeCell ref="H11:H12"/>
    <mergeCell ref="A40:H40"/>
    <mergeCell ref="A41:D41"/>
    <mergeCell ref="A42:D42"/>
    <mergeCell ref="A43:D43"/>
    <mergeCell ref="A30:H30"/>
    <mergeCell ref="A3:G3"/>
    <mergeCell ref="A4:G4"/>
    <mergeCell ref="A5:G5"/>
    <mergeCell ref="A6:G6"/>
    <mergeCell ref="A11:A12"/>
    <mergeCell ref="B11:B12"/>
    <mergeCell ref="C11:C12"/>
    <mergeCell ref="D11:G11"/>
  </mergeCells>
  <dataValidations count="1">
    <dataValidation allowBlank="1" showErrorMessage="1" sqref="J11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Contenido</vt:lpstr>
      <vt:lpstr>C-07</vt:lpstr>
      <vt:lpstr>C-08</vt:lpstr>
      <vt:lpstr>C-09</vt:lpstr>
      <vt:lpstr>C-10</vt:lpstr>
      <vt:lpstr>C-11</vt:lpstr>
      <vt:lpstr>C-12</vt:lpstr>
      <vt:lpstr>C-13</vt:lpstr>
      <vt:lpstr>C-14</vt:lpstr>
      <vt:lpstr>C-15</vt:lpstr>
      <vt:lpstr>C-16</vt:lpstr>
      <vt:lpstr>C-17</vt:lpstr>
      <vt:lpstr>C-18</vt:lpstr>
      <vt:lpstr>C-19</vt:lpstr>
      <vt:lpstr>C-20</vt:lpstr>
      <vt:lpstr>C-21</vt:lpstr>
      <vt:lpstr>C-22</vt:lpstr>
      <vt:lpstr>C-23</vt:lpstr>
      <vt:lpstr>C-24</vt:lpstr>
      <vt:lpstr>C-25</vt:lpstr>
      <vt:lpstr>C-26</vt:lpstr>
      <vt:lpstr>C-27</vt:lpstr>
      <vt:lpstr>'C-07'!Área_de_impresión</vt:lpstr>
      <vt:lpstr>'C-08'!Área_de_impresión</vt:lpstr>
      <vt:lpstr>'C-09'!Área_de_impresión</vt:lpstr>
      <vt:lpstr>'C-10'!Área_de_impresión</vt:lpstr>
      <vt:lpstr>'C-11'!Área_de_impresión</vt:lpstr>
      <vt:lpstr>'C-12'!Área_de_impresión</vt:lpstr>
      <vt:lpstr>'C-13'!Área_de_impresión</vt:lpstr>
      <vt:lpstr>'C-14'!Área_de_impresión</vt:lpstr>
      <vt:lpstr>'C-15'!Área_de_impresión</vt:lpstr>
      <vt:lpstr>'C-16'!Área_de_impresión</vt:lpstr>
      <vt:lpstr>'C-17'!Área_de_impresión</vt:lpstr>
      <vt:lpstr>'C-18'!Área_de_impresión</vt:lpstr>
      <vt:lpstr>'C-19'!Área_de_impresión</vt:lpstr>
      <vt:lpstr>'C-20'!Área_de_impresión</vt:lpstr>
      <vt:lpstr>'C-21'!Área_de_impresión</vt:lpstr>
      <vt:lpstr>'C-22'!Área_de_impresión</vt:lpstr>
      <vt:lpstr>'C-23'!Área_de_impresión</vt:lpstr>
      <vt:lpstr>'C-24'!Área_de_impresión</vt:lpstr>
      <vt:lpstr>'C-25'!Área_de_impresión</vt:lpstr>
      <vt:lpstr>'C-26'!Área_de_impresión</vt:lpstr>
      <vt:lpstr>'C-27'!Área_de_impresión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RODELAC</cp:lastModifiedBy>
  <cp:lastPrinted>2018-02-12T17:11:11Z</cp:lastPrinted>
  <dcterms:created xsi:type="dcterms:W3CDTF">2008-11-04T10:53:46Z</dcterms:created>
  <dcterms:modified xsi:type="dcterms:W3CDTF">2022-03-02T16:59:35Z</dcterms:modified>
</cp:coreProperties>
</file>